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<sst xmlns="http://schemas.openxmlformats.org/spreadsheetml/2006/main" count="41" uniqueCount="40">
  <si>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Исполнение бюджета МО «Воткинский район»</t>
  </si>
  <si>
    <t>тыс. руб.</t>
  </si>
  <si>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</si>
  <si>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</si>
  <si>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</si>
  <si>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</si>
  <si>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</si>
  <si>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</si>
  <si>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</si>
  <si>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</si>
  <si>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</si>
  <si>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</si>
  <si>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</si>
  <si>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</si>
  <si>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</si>
  <si>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</si>
  <si>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</si>
  <si>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</si>
  <si>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</si>
  <si>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</si>
  <si>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</si>
  <si>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</si>
  <si>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</si>
  <si>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</si>
  <si>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</si>
  <si>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</si>
  <si>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</si>
  <si>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</si>
  <si>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Межбюджетные трансферты</t>
  </si>
  <si>
    <t>Физическая культура и спорт</t>
  </si>
  <si>
    <t>РАСХОДЫ, ВСЕГО</t>
  </si>
  <si>
    <t>Исполнение консолидированного бюджета:</t>
  </si>
  <si>
    <t xml:space="preserve">Всего доходов –                                          </t>
  </si>
  <si>
    <t xml:space="preserve">Всего расходов –                                        </t>
  </si>
  <si>
    <t xml:space="preserve">Дефицит -                                                     </t>
  </si>
  <si>
    <t xml:space="preserve">Обслуживание муниципального долга            </t>
  </si>
  <si>
    <t xml:space="preserve"> План на 2016 г. (уточн.)  </t>
  </si>
  <si>
    <t>за I полугодие  2016 года</t>
  </si>
  <si>
    <t xml:space="preserve"> Исп. за I полугодие  2016 г.</t>
  </si>
  <si>
    <t xml:space="preserve"> Исп. за Iполугодие 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</si>
</sst>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0.000%"/>
    <numFmt numFmtId="170" formatCode="0.0%"/>
    <numFmt numFmtId="171" formatCode="0.0"/>
    <numFmt numFmtId="172" formatCode="0.000"/>
    <numFmt numFmtId="173" formatCode="0.000000"/>
    <numFmt numFmtId="174" formatCode="0.00000"/>
    <numFmt numFmtId="175" formatCode="0.00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168" fontId="3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Border="1" applyAlignment="1">
      <alignment/>
    </xf>
    <xf numFmtId="168" fontId="4" fillId="0" borderId="10" xfId="0" applyNumberFormat="1" applyFont="1" applyBorder="1" applyAlignment="1">
      <alignment horizontal="center" vertical="top" wrapText="1"/>
    </xf>
    <xf numFmtId="1" fontId="4" fillId="0" borderId="10" xfId="55" applyNumberFormat="1" applyFont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24" borderId="0" xfId="0" applyFill="1" applyAlignment="1">
      <alignment horizontal="center"/>
    </xf>
    <xf numFmtId="3" fontId="0" fillId="25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pane ySplit="6" topLeftCell="BM24" activePane="bottomLeft" state="frozen"/>
      <selection pane="topLeft" activeCell="A1" sqref="A1"/>
      <selection pane="bottomLeft" activeCell="F30" sqref="F30"/>
    </sheetView>
  </sheetViews>
  <sheetFormatPr defaultColWidth="9.00390625" defaultRowHeight="12.75"/>
  <cols>
    <col min="1" max="1" width="35.25390625" style="0" customWidth="1"/>
    <col min="2" max="2" width="18.75390625" style="0" customWidth="1"/>
    <col min="3" max="3" width="20.375" style="0" customWidth="1"/>
    <col min="4" max="4" width="17.00390625" style="0" customWidth="1"/>
    <col min="5" max="5" width="16.75390625" style="0" customWidth="1"/>
  </cols>
  <sheetData>
    <row r="1" ht="15.75" customHeight="1"/>
    <row r="2" spans="1:5" ht="18.75">
      <c r="A2" s="21" t="s">
        <v>0</v>
      </c>
      <c r="B2" s="21"/>
      <c r="C2" s="21"/>
      <c r="D2" s="21"/>
      <c r="E2" s="21"/>
    </row>
    <row r="3" spans="1:5" ht="16.5" customHeight="1">
      <c r="A3" s="21" t="s">
        <v>37</v>
      </c>
      <c r="B3" s="21"/>
      <c r="C3" s="21"/>
      <c r="D3" s="21"/>
      <c r="E3" s="21"/>
    </row>
    <row r="4" spans="1:5" ht="15.75" customHeight="1">
      <c r="A4" s="2"/>
      <c r="B4" s="2"/>
      <c r="C4" s="2"/>
      <c r="D4" s="2"/>
      <c r="E4" s="2"/>
    </row>
    <row r="5" ht="15.75">
      <c r="E5" s="4" t="s">
        <v>1</v>
      </c>
    </row>
    <row r="6" spans="1:5" ht="42.75" customHeight="1">
      <c r="A6" s="5"/>
      <c r="B6" s="6" t="s">
        <v>36</v>
      </c>
      <c r="C6" s="6" t="s">
        <v>38</v>
      </c>
      <c r="D6" s="6" t="s">
        <v>39</v>
      </c>
      <c r="E6" s="9" t="s">
        <v>2</v>
      </c>
    </row>
    <row r="7" spans="1:5" ht="20.25" customHeight="1">
      <c r="A7" s="7" t="s">
        <v>3</v>
      </c>
      <c r="B7" s="13"/>
      <c r="C7" s="13"/>
      <c r="D7" s="13"/>
      <c r="E7" s="14"/>
    </row>
    <row r="8" spans="1:5" ht="16.5" customHeight="1">
      <c r="A8" s="8" t="s">
        <v>4</v>
      </c>
      <c r="B8" s="15">
        <v>213452</v>
      </c>
      <c r="C8" s="15">
        <v>98573</v>
      </c>
      <c r="D8" s="15">
        <v>92409</v>
      </c>
      <c r="E8" s="16">
        <f>C8/B8*100</f>
        <v>46.180405899218556</v>
      </c>
    </row>
    <row r="9" spans="1:5" ht="16.5" customHeight="1">
      <c r="A9" s="8" t="s">
        <v>5</v>
      </c>
      <c r="B9" s="15">
        <v>6498</v>
      </c>
      <c r="C9" s="15">
        <v>2960</v>
      </c>
      <c r="D9" s="15">
        <v>3036</v>
      </c>
      <c r="E9" s="16">
        <f aca="true" t="shared" si="0" ref="E9:E37">C9/B9*100</f>
        <v>45.55247768544167</v>
      </c>
    </row>
    <row r="10" spans="1:5" ht="16.5" customHeight="1">
      <c r="A10" s="8" t="s">
        <v>6</v>
      </c>
      <c r="B10" s="15">
        <v>1589</v>
      </c>
      <c r="C10" s="15">
        <v>1139</v>
      </c>
      <c r="D10" s="15">
        <v>503</v>
      </c>
      <c r="E10" s="16">
        <f t="shared" si="0"/>
        <v>71.68030207677785</v>
      </c>
    </row>
    <row r="11" spans="1:7" ht="47.25" customHeight="1">
      <c r="A11" s="22" t="s">
        <v>7</v>
      </c>
      <c r="B11" s="15">
        <v>4480</v>
      </c>
      <c r="C11" s="15">
        <v>750</v>
      </c>
      <c r="D11" s="15">
        <v>882</v>
      </c>
      <c r="E11" s="16">
        <f t="shared" si="0"/>
        <v>16.741071428571427</v>
      </c>
      <c r="G11" s="10"/>
    </row>
    <row r="12" spans="1:5" ht="18.75" customHeight="1" hidden="1">
      <c r="A12" s="22"/>
      <c r="B12" s="15"/>
      <c r="C12" s="15"/>
      <c r="D12" s="15"/>
      <c r="E12" s="16" t="e">
        <f t="shared" si="0"/>
        <v>#DIV/0!</v>
      </c>
    </row>
    <row r="13" spans="1:5" ht="16.5" customHeight="1">
      <c r="A13" s="8" t="s">
        <v>8</v>
      </c>
      <c r="B13" s="15">
        <v>90</v>
      </c>
      <c r="C13" s="15">
        <v>27</v>
      </c>
      <c r="D13" s="15">
        <v>3</v>
      </c>
      <c r="E13" s="16"/>
    </row>
    <row r="14" spans="1:5" ht="46.5" customHeight="1">
      <c r="A14" s="8" t="s">
        <v>9</v>
      </c>
      <c r="B14" s="15">
        <v>9287</v>
      </c>
      <c r="C14" s="15">
        <v>4504</v>
      </c>
      <c r="D14" s="15">
        <v>5386</v>
      </c>
      <c r="E14" s="16">
        <f t="shared" si="0"/>
        <v>48.49790029072897</v>
      </c>
    </row>
    <row r="15" spans="1:5" ht="31.5">
      <c r="A15" s="8" t="s">
        <v>10</v>
      </c>
      <c r="B15" s="15">
        <v>3300</v>
      </c>
      <c r="C15" s="15">
        <v>1500</v>
      </c>
      <c r="D15" s="15">
        <v>1287</v>
      </c>
      <c r="E15" s="16">
        <f t="shared" si="0"/>
        <v>45.45454545454545</v>
      </c>
    </row>
    <row r="16" spans="1:5" ht="33" customHeight="1">
      <c r="A16" s="8" t="s">
        <v>11</v>
      </c>
      <c r="B16" s="15">
        <v>214</v>
      </c>
      <c r="C16" s="15">
        <v>19</v>
      </c>
      <c r="D16" s="15">
        <v>121</v>
      </c>
      <c r="E16" s="16">
        <f t="shared" si="0"/>
        <v>8.878504672897195</v>
      </c>
    </row>
    <row r="17" spans="1:5" ht="33" customHeight="1">
      <c r="A17" s="8" t="s">
        <v>12</v>
      </c>
      <c r="B17" s="15">
        <v>7013</v>
      </c>
      <c r="C17" s="15">
        <v>3411</v>
      </c>
      <c r="D17" s="15">
        <v>3266</v>
      </c>
      <c r="E17" s="16">
        <f t="shared" si="0"/>
        <v>48.638243262512475</v>
      </c>
    </row>
    <row r="18" spans="1:5" ht="31.5">
      <c r="A18" s="8" t="s">
        <v>13</v>
      </c>
      <c r="B18" s="15">
        <v>1500</v>
      </c>
      <c r="C18" s="15">
        <v>408</v>
      </c>
      <c r="D18" s="15">
        <v>621</v>
      </c>
      <c r="E18" s="16">
        <f t="shared" si="0"/>
        <v>27.200000000000003</v>
      </c>
    </row>
    <row r="19" spans="1:5" ht="15.75" customHeight="1">
      <c r="A19" s="8" t="s">
        <v>14</v>
      </c>
      <c r="B19" s="15">
        <v>14297</v>
      </c>
      <c r="C19" s="15">
        <v>8557</v>
      </c>
      <c r="D19" s="15">
        <v>6852</v>
      </c>
      <c r="E19" s="16">
        <f t="shared" si="0"/>
        <v>59.851717143456675</v>
      </c>
    </row>
    <row r="20" spans="1:5" ht="18.75">
      <c r="A20" s="7" t="s">
        <v>15</v>
      </c>
      <c r="B20" s="13">
        <v>494418</v>
      </c>
      <c r="C20" s="13">
        <v>299983</v>
      </c>
      <c r="D20" s="13">
        <v>265579</v>
      </c>
      <c r="E20" s="16">
        <f t="shared" si="0"/>
        <v>60.67396413560995</v>
      </c>
    </row>
    <row r="21" spans="1:5" ht="16.5" customHeight="1">
      <c r="A21" s="7" t="s">
        <v>16</v>
      </c>
      <c r="B21" s="13">
        <f>B8+B9+B10+B11+B13+B14+B15+B16+B17+B18+B19+B20</f>
        <v>756138</v>
      </c>
      <c r="C21" s="13">
        <f>C8+C9+C10+C11+C13+C14+C15+C16+C17+C18+C19+C20</f>
        <v>421831</v>
      </c>
      <c r="D21" s="13">
        <f>D8+D9+D10+D11+D13+D14+D15+D16+D17+D18+D19+D20</f>
        <v>379945</v>
      </c>
      <c r="E21" s="16">
        <f t="shared" si="0"/>
        <v>55.787567877821246</v>
      </c>
    </row>
    <row r="22" spans="1:5" ht="14.25" customHeight="1">
      <c r="A22" s="7"/>
      <c r="B22" s="13"/>
      <c r="C22" s="13"/>
      <c r="D22" s="13"/>
      <c r="E22" s="16"/>
    </row>
    <row r="23" spans="1:5" ht="16.5" customHeight="1">
      <c r="A23" s="7" t="s">
        <v>17</v>
      </c>
      <c r="B23" s="13"/>
      <c r="C23" s="13"/>
      <c r="D23" s="13"/>
      <c r="E23" s="16"/>
    </row>
    <row r="24" spans="1:5" ht="18" customHeight="1">
      <c r="A24" s="8" t="s">
        <v>18</v>
      </c>
      <c r="B24" s="17">
        <v>59325</v>
      </c>
      <c r="C24" s="17">
        <v>27083</v>
      </c>
      <c r="D24" s="15">
        <v>27380</v>
      </c>
      <c r="E24" s="16">
        <f t="shared" si="0"/>
        <v>45.65191740412979</v>
      </c>
    </row>
    <row r="25" spans="1:5" ht="16.5" customHeight="1">
      <c r="A25" s="8" t="s">
        <v>19</v>
      </c>
      <c r="B25" s="17">
        <v>1788</v>
      </c>
      <c r="C25" s="17">
        <v>791</v>
      </c>
      <c r="D25" s="15">
        <v>737</v>
      </c>
      <c r="E25" s="16">
        <f t="shared" si="0"/>
        <v>44.23937360178971</v>
      </c>
    </row>
    <row r="26" spans="1:5" ht="17.25" customHeight="1">
      <c r="A26" s="8" t="s">
        <v>20</v>
      </c>
      <c r="B26" s="17">
        <v>2284</v>
      </c>
      <c r="C26" s="17">
        <v>661</v>
      </c>
      <c r="D26" s="15">
        <v>1034</v>
      </c>
      <c r="E26" s="16">
        <f t="shared" si="0"/>
        <v>28.940455341506127</v>
      </c>
    </row>
    <row r="27" spans="1:5" ht="16.5" customHeight="1">
      <c r="A27" s="8" t="s">
        <v>21</v>
      </c>
      <c r="B27" s="17">
        <v>41348</v>
      </c>
      <c r="C27" s="17">
        <v>18181</v>
      </c>
      <c r="D27" s="15">
        <v>11944</v>
      </c>
      <c r="E27" s="16">
        <f t="shared" si="0"/>
        <v>43.97068782045081</v>
      </c>
    </row>
    <row r="28" spans="1:5" ht="15.75" customHeight="1">
      <c r="A28" s="8" t="s">
        <v>22</v>
      </c>
      <c r="B28" s="17">
        <v>28511</v>
      </c>
      <c r="C28" s="17">
        <v>7779</v>
      </c>
      <c r="D28" s="15">
        <v>4850</v>
      </c>
      <c r="E28" s="16">
        <f t="shared" si="0"/>
        <v>27.284206095892817</v>
      </c>
    </row>
    <row r="29" spans="1:5" ht="16.5" customHeight="1">
      <c r="A29" s="8" t="s">
        <v>23</v>
      </c>
      <c r="B29" s="17">
        <v>18</v>
      </c>
      <c r="C29" s="17">
        <v>13</v>
      </c>
      <c r="D29" s="15">
        <v>0</v>
      </c>
      <c r="E29" s="16">
        <f t="shared" si="0"/>
        <v>72.22222222222221</v>
      </c>
    </row>
    <row r="30" spans="1:5" ht="16.5" customHeight="1">
      <c r="A30" s="8" t="s">
        <v>24</v>
      </c>
      <c r="B30" s="17">
        <v>421662</v>
      </c>
      <c r="C30" s="17">
        <v>235262</v>
      </c>
      <c r="D30" s="15">
        <v>228417</v>
      </c>
      <c r="E30" s="16">
        <f t="shared" si="0"/>
        <v>55.793977166545716</v>
      </c>
    </row>
    <row r="31" spans="1:5" ht="15.75" customHeight="1">
      <c r="A31" s="8" t="s">
        <v>25</v>
      </c>
      <c r="B31" s="17">
        <v>91691</v>
      </c>
      <c r="C31" s="17">
        <v>40574</v>
      </c>
      <c r="D31" s="15">
        <v>43156</v>
      </c>
      <c r="E31" s="16">
        <f t="shared" si="0"/>
        <v>44.25079887884307</v>
      </c>
    </row>
    <row r="32" spans="1:5" ht="15.75" customHeight="1">
      <c r="A32" s="8" t="s">
        <v>26</v>
      </c>
      <c r="B32" s="17"/>
      <c r="C32" s="17"/>
      <c r="D32" s="15"/>
      <c r="E32" s="16"/>
    </row>
    <row r="33" spans="1:5" ht="20.25" customHeight="1">
      <c r="A33" s="8" t="s">
        <v>27</v>
      </c>
      <c r="B33" s="17">
        <v>39257</v>
      </c>
      <c r="C33" s="17">
        <v>19350</v>
      </c>
      <c r="D33" s="15">
        <v>15901</v>
      </c>
      <c r="E33" s="16">
        <f t="shared" si="0"/>
        <v>49.29057238199557</v>
      </c>
    </row>
    <row r="34" spans="1:5" ht="15.75" customHeight="1">
      <c r="A34" s="8" t="s">
        <v>28</v>
      </c>
      <c r="B34" s="17">
        <v>76951</v>
      </c>
      <c r="C34" s="17">
        <v>40371</v>
      </c>
      <c r="D34" s="15">
        <v>34939</v>
      </c>
      <c r="E34" s="16">
        <f t="shared" si="0"/>
        <v>52.46325583813076</v>
      </c>
    </row>
    <row r="35" spans="1:5" ht="17.25" customHeight="1">
      <c r="A35" s="8" t="s">
        <v>29</v>
      </c>
      <c r="B35" s="17">
        <v>875</v>
      </c>
      <c r="C35" s="17">
        <v>786</v>
      </c>
      <c r="D35" s="15">
        <v>529</v>
      </c>
      <c r="E35" s="16">
        <f t="shared" si="0"/>
        <v>89.82857142857142</v>
      </c>
    </row>
    <row r="36" spans="1:5" ht="28.5" customHeight="1">
      <c r="A36" s="11" t="s">
        <v>35</v>
      </c>
      <c r="B36" s="17">
        <v>217</v>
      </c>
      <c r="C36" s="17">
        <v>101</v>
      </c>
      <c r="D36" s="15">
        <v>100</v>
      </c>
      <c r="E36" s="16">
        <f t="shared" si="0"/>
        <v>46.54377880184332</v>
      </c>
    </row>
    <row r="37" spans="1:5" ht="17.25" customHeight="1">
      <c r="A37" s="7" t="s">
        <v>30</v>
      </c>
      <c r="B37" s="13">
        <f>B24+B25+B26+B27+B28+B29+B30+B31+B32+B33+B34+B35+B36</f>
        <v>763927</v>
      </c>
      <c r="C37" s="13">
        <f>C24+C25+C26+C27+C28+C29+C30+C31+C32+C33+C34+C35+C36</f>
        <v>390952</v>
      </c>
      <c r="D37" s="13">
        <f>D24+D25+D26+D27+D28+D29+D30+D31+D32+D33+D34+D35+D36</f>
        <v>368987</v>
      </c>
      <c r="E37" s="16">
        <f t="shared" si="0"/>
        <v>51.1766176611116</v>
      </c>
    </row>
    <row r="38" spans="1:5" ht="31.5">
      <c r="A38" s="11" t="s">
        <v>31</v>
      </c>
      <c r="B38" s="1"/>
      <c r="C38" s="1"/>
      <c r="D38" s="1"/>
      <c r="E38" s="1"/>
    </row>
    <row r="39" spans="1:5" ht="15.75">
      <c r="A39" s="3" t="s">
        <v>32</v>
      </c>
      <c r="B39" s="12">
        <v>720903</v>
      </c>
      <c r="C39" s="12">
        <v>401905</v>
      </c>
      <c r="D39" s="20">
        <v>358798</v>
      </c>
      <c r="E39" s="18">
        <f>C39/B39*100</f>
        <v>55.75021882278198</v>
      </c>
    </row>
    <row r="40" spans="1:5" ht="15.75">
      <c r="A40" s="3" t="s">
        <v>33</v>
      </c>
      <c r="B40" s="12">
        <v>729605</v>
      </c>
      <c r="C40" s="12">
        <v>371078</v>
      </c>
      <c r="D40" s="20">
        <v>348953</v>
      </c>
      <c r="E40" s="18">
        <f>C40/B40*100</f>
        <v>50.860122943236405</v>
      </c>
    </row>
    <row r="41" spans="1:5" ht="15.75">
      <c r="A41" s="3" t="s">
        <v>34</v>
      </c>
      <c r="B41" s="12">
        <f>B39-B40</f>
        <v>-8702</v>
      </c>
      <c r="C41" s="12">
        <f>C39-C40</f>
        <v>30827</v>
      </c>
      <c r="D41" s="20">
        <f>D39-D40</f>
        <v>9845</v>
      </c>
      <c r="E41" s="18"/>
    </row>
    <row r="42" spans="1:5" ht="31.5">
      <c r="A42" s="11" t="s">
        <v>35</v>
      </c>
      <c r="B42" s="19">
        <v>217</v>
      </c>
      <c r="C42" s="19">
        <v>50</v>
      </c>
      <c r="D42" s="19">
        <v>49</v>
      </c>
      <c r="E42" s="1"/>
    </row>
  </sheetData>
  <sheetProtection/>
  <mergeCells count="3">
    <mergeCell ref="A2:E2"/>
    <mergeCell ref="A3:E3"/>
    <mergeCell ref="A11:A12"/>
  </mergeCells>
  <printOptions/>
  <pageMargins left="0.5905511811023623" right="0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r04</dc:creator>
  <cp:keywords/>
  <dc:description/>
  <cp:lastModifiedBy>USER</cp:lastModifiedBy>
  <cp:lastPrinted>2014-07-23T07:20:54Z</cp:lastPrinted>
  <dcterms:created xsi:type="dcterms:W3CDTF">2014-07-23T05:57:54Z</dcterms:created>
  <dcterms:modified xsi:type="dcterms:W3CDTF">2016-07-25T12:31:30Z</dcterms:modified>
  <cp:category/>
  <cp:version/>
  <cp:contentType/>
  <cp:contentStatus/>
</cp:coreProperties>
</file>