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0" i="1" l="1"/>
  <c r="E7" i="1"/>
  <c r="E8" i="1"/>
  <c r="E9" i="1"/>
  <c r="E10" i="1"/>
  <c r="E11" i="1"/>
  <c r="E12" i="1"/>
  <c r="E13" i="1"/>
  <c r="E14" i="1"/>
  <c r="E15" i="1"/>
  <c r="E16" i="1"/>
  <c r="E17" i="1"/>
  <c r="D35" i="1"/>
  <c r="D20" i="1"/>
  <c r="C35" i="1"/>
  <c r="C20" i="1"/>
  <c r="D39" i="1"/>
  <c r="C39" i="1"/>
  <c r="B39" i="1"/>
  <c r="B35" i="1"/>
  <c r="E38" i="1"/>
  <c r="E37" i="1"/>
  <c r="E34" i="1"/>
  <c r="E33" i="1"/>
  <c r="E32" i="1"/>
  <c r="E31" i="1"/>
  <c r="E30" i="1"/>
  <c r="E29" i="1"/>
  <c r="E28" i="1"/>
  <c r="E27" i="1"/>
  <c r="E26" i="1"/>
  <c r="E25" i="1"/>
  <c r="E24" i="1"/>
  <c r="E23" i="1"/>
  <c r="E19" i="1"/>
  <c r="E6" i="1"/>
  <c r="E20" i="1"/>
  <c r="E35" i="1" l="1"/>
</calcChain>
</file>

<file path=xl/sharedStrings.xml><?xml version="1.0" encoding="utf-8"?>
<sst xmlns="http://schemas.openxmlformats.org/spreadsheetml/2006/main" count="41" uniqueCount="41">
  <si>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</si>
  <si>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</si>
  <si>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</si>
  <si>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</si>
  <si>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</si>
  <si>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</si>
  <si>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</si>
  <si>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</si>
  <si>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</si>
  <si>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</si>
  <si>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</si>
  <si>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</si>
  <si>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</si>
  <si>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</si>
  <si>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</si>
  <si>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</si>
  <si>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</si>
  <si>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</si>
  <si>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</si>
  <si>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</si>
  <si>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</si>
  <si>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</si>
  <si>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</si>
  <si>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</si>
  <si>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Социальная политика</t>
  </si>
  <si>
    <t>Межбюджетные трансферты</t>
  </si>
  <si>
    <t>Физическая культура и спорт</t>
  </si>
  <si>
    <t xml:space="preserve">Обслуживание муниципального долга            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</si>
  <si>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</si>
  <si>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</si>
  <si>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</si>
  <si>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</si>
  <si>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</si>
  <si>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>Исполнено за I кв. 2018г.</t>
  </si>
  <si>
    <t>Показатель</t>
  </si>
  <si>
    <t>Исполнение бюджета МО "Воткинский район"</t>
  </si>
  <si>
    <t xml:space="preserve">План на 2019 г. </t>
  </si>
  <si>
    <t>Исполнено за I кв. 2019г.</t>
  </si>
  <si>
    <t>за 1 квартал 2019 года</t>
  </si>
  <si>
    <t>Патент</t>
  </si>
  <si>
    <t>Акциз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</si>
</sst>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2" fillId="0" borderId="0" xfId="0" applyNumberFormat="1" applyFont="1"/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J25" sqref="J25"/>
    </sheetView>
  </sheetViews>
  <sheetFormatPr defaultRowHeight="15" x14ac:dyDescent="0.25"/>
  <cols>
    <col min="1" max="1" width="38.7109375" style="1" customWidth="1"/>
    <col min="2" max="2" width="13" style="1" customWidth="1"/>
    <col min="3" max="3" width="12" style="1" customWidth="1"/>
    <col min="4" max="4" width="12.85546875" style="1" customWidth="1"/>
    <col min="5" max="5" width="13" style="19" customWidth="1"/>
    <col min="6" max="16384" width="9.140625" style="1"/>
  </cols>
  <sheetData>
    <row r="1" spans="1:5" ht="20.25" x14ac:dyDescent="0.3">
      <c r="A1" s="21" t="s">
        <v>35</v>
      </c>
      <c r="B1" s="21"/>
      <c r="C1" s="21"/>
      <c r="D1" s="21"/>
      <c r="E1" s="21"/>
    </row>
    <row r="2" spans="1:5" ht="20.25" x14ac:dyDescent="0.3">
      <c r="A2" s="21" t="s">
        <v>38</v>
      </c>
      <c r="B2" s="21"/>
      <c r="C2" s="21"/>
      <c r="D2" s="21"/>
      <c r="E2" s="21"/>
    </row>
    <row r="4" spans="1:5" ht="63" customHeight="1" x14ac:dyDescent="0.25">
      <c r="A4" s="14" t="s">
        <v>34</v>
      </c>
      <c r="B4" s="2" t="s">
        <v>36</v>
      </c>
      <c r="C4" s="9" t="s">
        <v>37</v>
      </c>
      <c r="D4" s="22" t="s">
        <v>33</v>
      </c>
      <c r="E4" s="15" t="s">
        <v>0</v>
      </c>
    </row>
    <row r="5" spans="1:5" ht="15.75" x14ac:dyDescent="0.25">
      <c r="A5" s="2" t="s">
        <v>1</v>
      </c>
      <c r="B5" s="3"/>
      <c r="C5" s="3"/>
      <c r="D5" s="3"/>
      <c r="E5" s="16"/>
    </row>
    <row r="6" spans="1:5" ht="15.75" x14ac:dyDescent="0.25">
      <c r="A6" s="4" t="s">
        <v>2</v>
      </c>
      <c r="B6" s="5">
        <v>246925</v>
      </c>
      <c r="C6" s="5">
        <v>59555</v>
      </c>
      <c r="D6" s="5">
        <v>59677</v>
      </c>
      <c r="E6" s="17">
        <f>C6/B6*100</f>
        <v>24.118659511997571</v>
      </c>
    </row>
    <row r="7" spans="1:5" ht="15.75" x14ac:dyDescent="0.25">
      <c r="A7" s="4" t="s">
        <v>40</v>
      </c>
      <c r="B7" s="5">
        <v>16176</v>
      </c>
      <c r="C7" s="5">
        <v>4298</v>
      </c>
      <c r="D7" s="5">
        <v>3398</v>
      </c>
      <c r="E7" s="17">
        <f t="shared" ref="E7:E17" si="0">C7/B7*100</f>
        <v>26.570227497527199</v>
      </c>
    </row>
    <row r="8" spans="1:5" ht="15.75" x14ac:dyDescent="0.25">
      <c r="A8" s="4" t="s">
        <v>3</v>
      </c>
      <c r="B8" s="5">
        <v>6954</v>
      </c>
      <c r="C8" s="5">
        <v>1398</v>
      </c>
      <c r="D8" s="5">
        <v>1594</v>
      </c>
      <c r="E8" s="17">
        <f t="shared" si="0"/>
        <v>20.103537532355478</v>
      </c>
    </row>
    <row r="9" spans="1:5" ht="15.75" x14ac:dyDescent="0.25">
      <c r="A9" s="4" t="s">
        <v>4</v>
      </c>
      <c r="B9" s="5">
        <v>1279</v>
      </c>
      <c r="C9" s="5">
        <v>907</v>
      </c>
      <c r="D9" s="5">
        <v>813</v>
      </c>
      <c r="E9" s="17">
        <f t="shared" si="0"/>
        <v>70.914777169663807</v>
      </c>
    </row>
    <row r="10" spans="1:5" ht="15.75" x14ac:dyDescent="0.25">
      <c r="A10" s="4" t="s">
        <v>39</v>
      </c>
      <c r="B10" s="5">
        <v>803</v>
      </c>
      <c r="C10" s="5">
        <v>14</v>
      </c>
      <c r="D10" s="5">
        <v>251</v>
      </c>
      <c r="E10" s="17">
        <f t="shared" si="0"/>
        <v>1.7434620174346203</v>
      </c>
    </row>
    <row r="11" spans="1:5" ht="47.25" x14ac:dyDescent="0.25">
      <c r="A11" s="4" t="s">
        <v>5</v>
      </c>
      <c r="B11" s="4">
        <v>4235</v>
      </c>
      <c r="C11" s="5">
        <v>88</v>
      </c>
      <c r="D11" s="5">
        <v>36</v>
      </c>
      <c r="E11" s="17">
        <f t="shared" si="0"/>
        <v>2.0779220779220777</v>
      </c>
    </row>
    <row r="12" spans="1:5" ht="15.75" x14ac:dyDescent="0.25">
      <c r="A12" s="4" t="s">
        <v>6</v>
      </c>
      <c r="B12" s="4">
        <v>110</v>
      </c>
      <c r="C12" s="4">
        <v>0</v>
      </c>
      <c r="D12" s="4">
        <v>24</v>
      </c>
      <c r="E12" s="17">
        <f t="shared" si="0"/>
        <v>0</v>
      </c>
    </row>
    <row r="13" spans="1:5" ht="47.25" customHeight="1" x14ac:dyDescent="0.25">
      <c r="A13" s="4" t="s">
        <v>7</v>
      </c>
      <c r="B13" s="5">
        <v>12775</v>
      </c>
      <c r="C13" s="5">
        <v>2235</v>
      </c>
      <c r="D13" s="5">
        <v>2403</v>
      </c>
      <c r="E13" s="17">
        <f t="shared" si="0"/>
        <v>17.495107632093934</v>
      </c>
    </row>
    <row r="14" spans="1:5" ht="31.5" x14ac:dyDescent="0.25">
      <c r="A14" s="4" t="s">
        <v>8</v>
      </c>
      <c r="B14" s="5">
        <v>216</v>
      </c>
      <c r="C14" s="4">
        <v>237</v>
      </c>
      <c r="D14" s="4">
        <v>107</v>
      </c>
      <c r="E14" s="17">
        <f t="shared" si="0"/>
        <v>109.72222222222223</v>
      </c>
    </row>
    <row r="15" spans="1:5" ht="30" customHeight="1" x14ac:dyDescent="0.25">
      <c r="A15" s="4" t="s">
        <v>9</v>
      </c>
      <c r="B15" s="4">
        <v>160</v>
      </c>
      <c r="C15" s="4">
        <v>369</v>
      </c>
      <c r="D15" s="4">
        <v>63</v>
      </c>
      <c r="E15" s="17">
        <f t="shared" si="0"/>
        <v>230.625</v>
      </c>
    </row>
    <row r="16" spans="1:5" ht="30.75" customHeight="1" x14ac:dyDescent="0.25">
      <c r="A16" s="4" t="s">
        <v>10</v>
      </c>
      <c r="B16" s="5">
        <v>4400</v>
      </c>
      <c r="C16" s="5">
        <v>964</v>
      </c>
      <c r="D16" s="5">
        <v>649</v>
      </c>
      <c r="E16" s="17">
        <f t="shared" si="0"/>
        <v>21.90909090909091</v>
      </c>
    </row>
    <row r="17" spans="1:5" ht="15.75" customHeight="1" x14ac:dyDescent="0.25">
      <c r="A17" s="4" t="s">
        <v>11</v>
      </c>
      <c r="B17" s="5">
        <v>2256</v>
      </c>
      <c r="C17" s="5">
        <v>436</v>
      </c>
      <c r="D17" s="5">
        <v>113</v>
      </c>
      <c r="E17" s="17">
        <f t="shared" si="0"/>
        <v>19.326241134751772</v>
      </c>
    </row>
    <row r="18" spans="1:5" ht="15.75" x14ac:dyDescent="0.25">
      <c r="A18" s="4" t="s">
        <v>12</v>
      </c>
      <c r="B18" s="5">
        <v>0</v>
      </c>
      <c r="C18" s="5">
        <v>4</v>
      </c>
      <c r="D18" s="5">
        <v>16</v>
      </c>
      <c r="E18" s="17"/>
    </row>
    <row r="19" spans="1:5" ht="15.75" x14ac:dyDescent="0.25">
      <c r="A19" s="2" t="s">
        <v>13</v>
      </c>
      <c r="B19" s="11">
        <v>522533</v>
      </c>
      <c r="C19" s="6">
        <v>133584</v>
      </c>
      <c r="D19" s="6">
        <v>130281</v>
      </c>
      <c r="E19" s="17">
        <f>C19/B19*100</f>
        <v>25.564701176767784</v>
      </c>
    </row>
    <row r="20" spans="1:5" ht="15.75" x14ac:dyDescent="0.25">
      <c r="A20" s="23" t="s">
        <v>14</v>
      </c>
      <c r="B20" s="24">
        <f>SUM(B6:B19)</f>
        <v>818822</v>
      </c>
      <c r="C20" s="24">
        <f>SUM(C6:C19)</f>
        <v>204089</v>
      </c>
      <c r="D20" s="24">
        <f>SUM(D6:D19)</f>
        <v>199425</v>
      </c>
      <c r="E20" s="25">
        <f>C20/B20*100</f>
        <v>24.924708911094232</v>
      </c>
    </row>
    <row r="21" spans="1:5" ht="15.75" x14ac:dyDescent="0.25">
      <c r="A21" s="2"/>
      <c r="B21" s="2"/>
      <c r="C21" s="2"/>
      <c r="D21" s="2"/>
      <c r="E21" s="17"/>
    </row>
    <row r="22" spans="1:5" ht="15.75" x14ac:dyDescent="0.25">
      <c r="A22" s="2" t="s">
        <v>15</v>
      </c>
      <c r="B22" s="2"/>
      <c r="C22" s="2"/>
      <c r="D22" s="2"/>
      <c r="E22" s="17"/>
    </row>
    <row r="23" spans="1:5" ht="15.75" customHeight="1" x14ac:dyDescent="0.25">
      <c r="A23" s="4" t="s">
        <v>16</v>
      </c>
      <c r="B23" s="5">
        <v>72588</v>
      </c>
      <c r="C23" s="5">
        <v>13464</v>
      </c>
      <c r="D23" s="5">
        <v>13514</v>
      </c>
      <c r="E23" s="17">
        <f t="shared" ref="E23:E35" si="1">C23/B23*100</f>
        <v>18.548520416597785</v>
      </c>
    </row>
    <row r="24" spans="1:5" ht="15.75" x14ac:dyDescent="0.25">
      <c r="A24" s="4" t="s">
        <v>17</v>
      </c>
      <c r="B24" s="5">
        <v>2266</v>
      </c>
      <c r="C24" s="5">
        <v>403</v>
      </c>
      <c r="D24" s="5">
        <v>343</v>
      </c>
      <c r="E24" s="17">
        <f t="shared" si="1"/>
        <v>17.784642541924097</v>
      </c>
    </row>
    <row r="25" spans="1:5" ht="15.75" x14ac:dyDescent="0.25">
      <c r="A25" s="4" t="s">
        <v>18</v>
      </c>
      <c r="B25" s="5">
        <v>3228</v>
      </c>
      <c r="C25" s="5">
        <v>560</v>
      </c>
      <c r="D25" s="5">
        <v>533</v>
      </c>
      <c r="E25" s="17">
        <f t="shared" si="1"/>
        <v>17.348203221809168</v>
      </c>
    </row>
    <row r="26" spans="1:5" ht="15.75" x14ac:dyDescent="0.25">
      <c r="A26" s="4" t="s">
        <v>19</v>
      </c>
      <c r="B26" s="5">
        <v>32608</v>
      </c>
      <c r="C26" s="5">
        <v>7694</v>
      </c>
      <c r="D26" s="5">
        <v>5479</v>
      </c>
      <c r="E26" s="17">
        <f t="shared" si="1"/>
        <v>23.595436702649657</v>
      </c>
    </row>
    <row r="27" spans="1:5" ht="15.75" x14ac:dyDescent="0.25">
      <c r="A27" s="4" t="s">
        <v>20</v>
      </c>
      <c r="B27" s="5">
        <v>10338</v>
      </c>
      <c r="C27" s="5">
        <v>2147</v>
      </c>
      <c r="D27" s="5">
        <v>1434</v>
      </c>
      <c r="E27" s="17">
        <f t="shared" si="1"/>
        <v>20.768040239891661</v>
      </c>
    </row>
    <row r="28" spans="1:5" ht="15.75" x14ac:dyDescent="0.25">
      <c r="A28" s="4" t="s">
        <v>21</v>
      </c>
      <c r="B28" s="4">
        <v>38</v>
      </c>
      <c r="C28" s="4">
        <v>7</v>
      </c>
      <c r="D28" s="4">
        <v>5</v>
      </c>
      <c r="E28" s="17">
        <f t="shared" si="1"/>
        <v>18.421052631578945</v>
      </c>
    </row>
    <row r="29" spans="1:5" ht="15.75" x14ac:dyDescent="0.25">
      <c r="A29" s="4" t="s">
        <v>22</v>
      </c>
      <c r="B29" s="5">
        <v>480956</v>
      </c>
      <c r="C29" s="5">
        <v>126694</v>
      </c>
      <c r="D29" s="5">
        <v>120570</v>
      </c>
      <c r="E29" s="17">
        <f t="shared" si="1"/>
        <v>26.342118613760928</v>
      </c>
    </row>
    <row r="30" spans="1:5" ht="15.75" x14ac:dyDescent="0.25">
      <c r="A30" s="4" t="s">
        <v>23</v>
      </c>
      <c r="B30" s="5">
        <v>131988</v>
      </c>
      <c r="C30" s="5">
        <v>28303</v>
      </c>
      <c r="D30" s="5">
        <v>25302</v>
      </c>
      <c r="E30" s="17">
        <f t="shared" si="1"/>
        <v>21.443616086310875</v>
      </c>
    </row>
    <row r="31" spans="1:5" ht="15.75" x14ac:dyDescent="0.25">
      <c r="A31" s="4" t="s">
        <v>24</v>
      </c>
      <c r="B31" s="12">
        <v>26021</v>
      </c>
      <c r="C31" s="5">
        <v>5721</v>
      </c>
      <c r="D31" s="5">
        <v>5420</v>
      </c>
      <c r="E31" s="17">
        <f t="shared" si="1"/>
        <v>21.98608815956343</v>
      </c>
    </row>
    <row r="32" spans="1:5" ht="15.75" x14ac:dyDescent="0.25">
      <c r="A32" s="4" t="s">
        <v>26</v>
      </c>
      <c r="B32" s="5">
        <v>3407</v>
      </c>
      <c r="C32" s="5">
        <v>727</v>
      </c>
      <c r="D32" s="5">
        <v>682</v>
      </c>
      <c r="E32" s="17">
        <f t="shared" si="1"/>
        <v>21.338420898150869</v>
      </c>
    </row>
    <row r="33" spans="1:6" ht="15.75" customHeight="1" x14ac:dyDescent="0.25">
      <c r="A33" s="4" t="s">
        <v>27</v>
      </c>
      <c r="B33" s="5">
        <v>55</v>
      </c>
      <c r="C33" s="5">
        <v>0</v>
      </c>
      <c r="D33" s="5">
        <v>1</v>
      </c>
      <c r="E33" s="17">
        <f t="shared" si="1"/>
        <v>0</v>
      </c>
    </row>
    <row r="34" spans="1:6" ht="15.75" x14ac:dyDescent="0.25">
      <c r="A34" s="4" t="s">
        <v>25</v>
      </c>
      <c r="B34" s="4">
        <v>68645</v>
      </c>
      <c r="C34" s="4">
        <v>15154</v>
      </c>
      <c r="D34" s="4">
        <v>14230</v>
      </c>
      <c r="E34" s="17">
        <f t="shared" si="1"/>
        <v>22.075897734722123</v>
      </c>
    </row>
    <row r="35" spans="1:6" ht="15.75" x14ac:dyDescent="0.25">
      <c r="A35" s="23" t="s">
        <v>28</v>
      </c>
      <c r="B35" s="26">
        <f>SUM(B23:B34)</f>
        <v>832138</v>
      </c>
      <c r="C35" s="26">
        <f>SUM(C23:C34)</f>
        <v>200874</v>
      </c>
      <c r="D35" s="26">
        <f>SUM(D23:D34)</f>
        <v>187513</v>
      </c>
      <c r="E35" s="25">
        <f t="shared" si="1"/>
        <v>24.1395057069861</v>
      </c>
    </row>
    <row r="36" spans="1:6" ht="27.75" customHeight="1" x14ac:dyDescent="0.25">
      <c r="A36" s="20" t="s">
        <v>29</v>
      </c>
      <c r="B36" s="20"/>
      <c r="C36" s="20"/>
      <c r="D36" s="20"/>
      <c r="E36" s="20"/>
      <c r="F36" s="10"/>
    </row>
    <row r="37" spans="1:6" ht="15.75" x14ac:dyDescent="0.25">
      <c r="A37" s="7" t="s">
        <v>30</v>
      </c>
      <c r="B37" s="13">
        <v>785622</v>
      </c>
      <c r="C37" s="8">
        <v>194777</v>
      </c>
      <c r="D37" s="8">
        <v>191032</v>
      </c>
      <c r="E37" s="17">
        <f>C37/B37*100</f>
        <v>24.792712016720508</v>
      </c>
      <c r="F37" s="10"/>
    </row>
    <row r="38" spans="1:6" ht="15.75" x14ac:dyDescent="0.25">
      <c r="A38" s="7" t="s">
        <v>31</v>
      </c>
      <c r="B38" s="13">
        <v>800223</v>
      </c>
      <c r="C38" s="8">
        <v>191520</v>
      </c>
      <c r="D38" s="8">
        <v>178590</v>
      </c>
      <c r="E38" s="17">
        <f>C38/B38*100</f>
        <v>23.933328584657026</v>
      </c>
      <c r="F38" s="10"/>
    </row>
    <row r="39" spans="1:6" ht="15.75" x14ac:dyDescent="0.25">
      <c r="A39" s="7" t="s">
        <v>32</v>
      </c>
      <c r="B39" s="13">
        <f>B37-B38</f>
        <v>-14601</v>
      </c>
      <c r="C39" s="13">
        <f>C37-C38</f>
        <v>3257</v>
      </c>
      <c r="D39" s="13">
        <f>D37-D38</f>
        <v>12442</v>
      </c>
      <c r="E39" s="17"/>
      <c r="F39" s="10"/>
    </row>
    <row r="40" spans="1:6" x14ac:dyDescent="0.25">
      <c r="A40" s="10"/>
      <c r="B40" s="10"/>
      <c r="C40" s="10"/>
      <c r="D40" s="10"/>
      <c r="E40" s="18"/>
      <c r="F40" s="10"/>
    </row>
    <row r="41" spans="1:6" x14ac:dyDescent="0.25">
      <c r="A41" s="10"/>
      <c r="B41" s="10"/>
      <c r="C41" s="10"/>
      <c r="D41" s="10"/>
      <c r="E41" s="18"/>
      <c r="F41" s="10"/>
    </row>
    <row r="42" spans="1:6" x14ac:dyDescent="0.25">
      <c r="A42" s="10"/>
      <c r="B42" s="10"/>
      <c r="C42" s="10"/>
      <c r="D42" s="10"/>
      <c r="E42" s="18"/>
      <c r="F42" s="10"/>
    </row>
  </sheetData>
  <mergeCells count="3">
    <mergeCell ref="A36:E36"/>
    <mergeCell ref="A1:E1"/>
    <mergeCell ref="A2:E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2019-04-08T07:05:19Z</dcterms:modified>
</cp:coreProperties>
</file>