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C778" i="1" l="1"/>
  <c r="B779" i="1"/>
  <c r="D921" i="1" l="1"/>
  <c r="D920" i="1"/>
  <c r="D919" i="1"/>
  <c r="D910" i="1"/>
  <c r="D911" i="1"/>
  <c r="D912" i="1"/>
  <c r="D914" i="1"/>
  <c r="D913" i="1"/>
  <c r="D904" i="1"/>
  <c r="D903" i="1"/>
  <c r="D902" i="1"/>
  <c r="D901" i="1"/>
  <c r="D895" i="1"/>
  <c r="D894" i="1"/>
  <c r="D892" i="1"/>
  <c r="D891" i="1"/>
  <c r="D896" i="1"/>
  <c r="D893" i="1"/>
  <c r="D890" i="1"/>
  <c r="D889" i="1"/>
  <c r="D888" i="1"/>
  <c r="D887" i="1"/>
  <c r="D881" i="1"/>
  <c r="D880" i="1"/>
  <c r="D879" i="1"/>
  <c r="D878" i="1"/>
  <c r="D877" i="1"/>
  <c r="D876" i="1"/>
  <c r="D864" i="1"/>
  <c r="D865" i="1"/>
  <c r="D866" i="1"/>
  <c r="D867" i="1"/>
  <c r="D868" i="1"/>
  <c r="D871" i="1"/>
  <c r="D870" i="1"/>
  <c r="D869" i="1"/>
  <c r="D863" i="1"/>
  <c r="D862" i="1"/>
  <c r="D861" i="1"/>
  <c r="D842" i="1"/>
  <c r="H855" i="1"/>
  <c r="F855" i="1"/>
  <c r="D855" i="1"/>
  <c r="G854" i="1"/>
  <c r="H854" i="1" s="1"/>
  <c r="E854" i="1"/>
  <c r="F854" i="1" s="1"/>
  <c r="C854" i="1"/>
  <c r="C856" i="1" s="1"/>
  <c r="D856" i="1" s="1"/>
  <c r="H853" i="1"/>
  <c r="F853" i="1"/>
  <c r="D853" i="1"/>
  <c r="H852" i="1"/>
  <c r="F852" i="1"/>
  <c r="D852" i="1"/>
  <c r="H851" i="1"/>
  <c r="F851" i="1"/>
  <c r="D851" i="1"/>
  <c r="H850" i="1"/>
  <c r="F850" i="1"/>
  <c r="D850" i="1"/>
  <c r="H849" i="1"/>
  <c r="F849" i="1"/>
  <c r="D849" i="1"/>
  <c r="H842" i="1"/>
  <c r="F842" i="1"/>
  <c r="G841" i="1"/>
  <c r="G843" i="1" s="1"/>
  <c r="H843" i="1" s="1"/>
  <c r="E841" i="1"/>
  <c r="E843" i="1" s="1"/>
  <c r="F843" i="1" s="1"/>
  <c r="C841" i="1"/>
  <c r="C843" i="1" s="1"/>
  <c r="D843" i="1" s="1"/>
  <c r="H840" i="1"/>
  <c r="F840" i="1"/>
  <c r="D840" i="1"/>
  <c r="H839" i="1"/>
  <c r="F839" i="1"/>
  <c r="D839" i="1"/>
  <c r="H838" i="1"/>
  <c r="F838" i="1"/>
  <c r="D838" i="1"/>
  <c r="H837" i="1"/>
  <c r="F837" i="1"/>
  <c r="D837" i="1"/>
  <c r="H836" i="1"/>
  <c r="F836" i="1"/>
  <c r="D836" i="1"/>
  <c r="H829" i="1"/>
  <c r="F829" i="1"/>
  <c r="D829" i="1"/>
  <c r="G828" i="1"/>
  <c r="G830" i="1" s="1"/>
  <c r="H830" i="1" s="1"/>
  <c r="E828" i="1"/>
  <c r="E830" i="1" s="1"/>
  <c r="F830" i="1" s="1"/>
  <c r="C828" i="1"/>
  <c r="C830" i="1" s="1"/>
  <c r="D830" i="1" s="1"/>
  <c r="H827" i="1"/>
  <c r="F827" i="1"/>
  <c r="D827" i="1"/>
  <c r="H826" i="1"/>
  <c r="F826" i="1"/>
  <c r="D826" i="1"/>
  <c r="H825" i="1"/>
  <c r="F825" i="1"/>
  <c r="D825" i="1"/>
  <c r="H824" i="1"/>
  <c r="F824" i="1"/>
  <c r="D824" i="1"/>
  <c r="H823" i="1"/>
  <c r="F823" i="1"/>
  <c r="D823" i="1"/>
  <c r="H816" i="1"/>
  <c r="F816" i="1"/>
  <c r="D816" i="1"/>
  <c r="G815" i="1"/>
  <c r="G817" i="1" s="1"/>
  <c r="H817" i="1" s="1"/>
  <c r="E815" i="1"/>
  <c r="E817" i="1" s="1"/>
  <c r="F817" i="1" s="1"/>
  <c r="C815" i="1"/>
  <c r="C817" i="1" s="1"/>
  <c r="D817" i="1" s="1"/>
  <c r="H814" i="1"/>
  <c r="F814" i="1"/>
  <c r="D814" i="1"/>
  <c r="H813" i="1"/>
  <c r="F813" i="1"/>
  <c r="D813" i="1"/>
  <c r="H812" i="1"/>
  <c r="F812" i="1"/>
  <c r="D812" i="1"/>
  <c r="H811" i="1"/>
  <c r="F811" i="1"/>
  <c r="D811" i="1"/>
  <c r="H810" i="1"/>
  <c r="F810" i="1"/>
  <c r="D810" i="1"/>
  <c r="H803" i="1"/>
  <c r="F803" i="1"/>
  <c r="D803" i="1"/>
  <c r="G802" i="1"/>
  <c r="G804" i="1" s="1"/>
  <c r="H804" i="1" s="1"/>
  <c r="E802" i="1"/>
  <c r="E804" i="1" s="1"/>
  <c r="F804" i="1" s="1"/>
  <c r="C802" i="1"/>
  <c r="C804" i="1" s="1"/>
  <c r="D804" i="1" s="1"/>
  <c r="H801" i="1"/>
  <c r="F801" i="1"/>
  <c r="D801" i="1"/>
  <c r="H800" i="1"/>
  <c r="F800" i="1"/>
  <c r="D800" i="1"/>
  <c r="H799" i="1"/>
  <c r="F799" i="1"/>
  <c r="D799" i="1"/>
  <c r="H798" i="1"/>
  <c r="F798" i="1"/>
  <c r="D798" i="1"/>
  <c r="H797" i="1"/>
  <c r="F797" i="1"/>
  <c r="D797" i="1"/>
  <c r="H791" i="1"/>
  <c r="F791" i="1"/>
  <c r="D791" i="1"/>
  <c r="G790" i="1"/>
  <c r="G792" i="1" s="1"/>
  <c r="H792" i="1" s="1"/>
  <c r="E790" i="1"/>
  <c r="E792" i="1" s="1"/>
  <c r="F792" i="1" s="1"/>
  <c r="C790" i="1"/>
  <c r="C792" i="1" s="1"/>
  <c r="D792" i="1" s="1"/>
  <c r="H789" i="1"/>
  <c r="F789" i="1"/>
  <c r="D789" i="1"/>
  <c r="H788" i="1"/>
  <c r="F788" i="1"/>
  <c r="D788" i="1"/>
  <c r="H787" i="1"/>
  <c r="F787" i="1"/>
  <c r="D787" i="1"/>
  <c r="H786" i="1"/>
  <c r="F786" i="1"/>
  <c r="D786" i="1"/>
  <c r="H785" i="1"/>
  <c r="F785" i="1"/>
  <c r="D785" i="1"/>
  <c r="C779" i="1"/>
  <c r="C777" i="1"/>
  <c r="C776" i="1"/>
  <c r="C775" i="1"/>
  <c r="C769" i="1"/>
  <c r="B770" i="1"/>
  <c r="C770" i="1" s="1"/>
  <c r="C768" i="1"/>
  <c r="C767" i="1"/>
  <c r="C766" i="1"/>
  <c r="D753" i="1"/>
  <c r="D754" i="1"/>
  <c r="D755" i="1"/>
  <c r="D756" i="1"/>
  <c r="D757" i="1"/>
  <c r="D758" i="1"/>
  <c r="D759" i="1"/>
  <c r="D752" i="1"/>
  <c r="E743" i="1"/>
  <c r="E744" i="1"/>
  <c r="E745" i="1"/>
  <c r="E746" i="1"/>
  <c r="E742" i="1"/>
  <c r="C743" i="1"/>
  <c r="C744" i="1"/>
  <c r="C745" i="1"/>
  <c r="C746" i="1"/>
  <c r="C742" i="1"/>
  <c r="H730" i="1"/>
  <c r="H731" i="1"/>
  <c r="H732" i="1"/>
  <c r="H733" i="1"/>
  <c r="H735" i="1"/>
  <c r="H729" i="1"/>
  <c r="F730" i="1"/>
  <c r="F731" i="1"/>
  <c r="F732" i="1"/>
  <c r="F733" i="1"/>
  <c r="F735" i="1"/>
  <c r="F729" i="1"/>
  <c r="D730" i="1"/>
  <c r="D731" i="1"/>
  <c r="D732" i="1"/>
  <c r="D733" i="1"/>
  <c r="D735" i="1"/>
  <c r="D729" i="1"/>
  <c r="H717" i="1"/>
  <c r="H718" i="1"/>
  <c r="H719" i="1"/>
  <c r="H720" i="1"/>
  <c r="H722" i="1"/>
  <c r="H716" i="1"/>
  <c r="F717" i="1"/>
  <c r="F718" i="1"/>
  <c r="F719" i="1"/>
  <c r="F720" i="1"/>
  <c r="F722" i="1"/>
  <c r="F716" i="1"/>
  <c r="D717" i="1"/>
  <c r="D718" i="1"/>
  <c r="D719" i="1"/>
  <c r="D720" i="1"/>
  <c r="D722" i="1"/>
  <c r="D716" i="1"/>
  <c r="H704" i="1"/>
  <c r="H705" i="1"/>
  <c r="H706" i="1"/>
  <c r="H707" i="1"/>
  <c r="H709" i="1"/>
  <c r="H703" i="1"/>
  <c r="F704" i="1"/>
  <c r="F705" i="1"/>
  <c r="F706" i="1"/>
  <c r="F707" i="1"/>
  <c r="F709" i="1"/>
  <c r="F703" i="1"/>
  <c r="D704" i="1"/>
  <c r="D705" i="1"/>
  <c r="D706" i="1"/>
  <c r="D707" i="1"/>
  <c r="D709" i="1"/>
  <c r="D703" i="1"/>
  <c r="J692" i="1"/>
  <c r="J693" i="1"/>
  <c r="J694" i="1"/>
  <c r="J696" i="1"/>
  <c r="J691" i="1"/>
  <c r="H692" i="1"/>
  <c r="H693" i="1"/>
  <c r="H694" i="1"/>
  <c r="H696" i="1"/>
  <c r="H691" i="1"/>
  <c r="F692" i="1"/>
  <c r="F693" i="1"/>
  <c r="F694" i="1"/>
  <c r="F696" i="1"/>
  <c r="F691" i="1"/>
  <c r="D692" i="1"/>
  <c r="D693" i="1"/>
  <c r="D694" i="1"/>
  <c r="D696" i="1"/>
  <c r="D691" i="1"/>
  <c r="J680" i="1"/>
  <c r="J681" i="1"/>
  <c r="J682" i="1"/>
  <c r="J684" i="1"/>
  <c r="J679" i="1"/>
  <c r="H680" i="1"/>
  <c r="H681" i="1"/>
  <c r="H682" i="1"/>
  <c r="H684" i="1"/>
  <c r="H679" i="1"/>
  <c r="F680" i="1"/>
  <c r="F681" i="1"/>
  <c r="F682" i="1"/>
  <c r="F684" i="1"/>
  <c r="F679" i="1"/>
  <c r="D680" i="1"/>
  <c r="D681" i="1"/>
  <c r="D682" i="1"/>
  <c r="D684" i="1"/>
  <c r="D679" i="1"/>
  <c r="J668" i="1"/>
  <c r="J669" i="1"/>
  <c r="J670" i="1"/>
  <c r="J672" i="1"/>
  <c r="J667" i="1"/>
  <c r="H668" i="1"/>
  <c r="H669" i="1"/>
  <c r="H670" i="1"/>
  <c r="H672" i="1"/>
  <c r="H667" i="1"/>
  <c r="F668" i="1"/>
  <c r="F669" i="1"/>
  <c r="F670" i="1"/>
  <c r="F672" i="1"/>
  <c r="F667" i="1"/>
  <c r="D668" i="1"/>
  <c r="D669" i="1"/>
  <c r="D670" i="1"/>
  <c r="D672" i="1"/>
  <c r="D667" i="1"/>
  <c r="J656" i="1"/>
  <c r="J657" i="1"/>
  <c r="J658" i="1"/>
  <c r="J660" i="1"/>
  <c r="J655" i="1"/>
  <c r="H656" i="1"/>
  <c r="H657" i="1"/>
  <c r="H658" i="1"/>
  <c r="H660" i="1"/>
  <c r="H655" i="1"/>
  <c r="F656" i="1"/>
  <c r="F657" i="1"/>
  <c r="F658" i="1"/>
  <c r="F660" i="1"/>
  <c r="F655" i="1"/>
  <c r="D656" i="1"/>
  <c r="D657" i="1"/>
  <c r="D658" i="1"/>
  <c r="D660" i="1"/>
  <c r="D655" i="1"/>
  <c r="J644" i="1"/>
  <c r="J645" i="1"/>
  <c r="J646" i="1"/>
  <c r="J648" i="1"/>
  <c r="J643" i="1"/>
  <c r="H644" i="1"/>
  <c r="H645" i="1"/>
  <c r="H646" i="1"/>
  <c r="H648" i="1"/>
  <c r="H643" i="1"/>
  <c r="F644" i="1"/>
  <c r="F645" i="1"/>
  <c r="F646" i="1"/>
  <c r="F648" i="1"/>
  <c r="F643" i="1"/>
  <c r="D644" i="1"/>
  <c r="D645" i="1"/>
  <c r="D646" i="1"/>
  <c r="D648" i="1"/>
  <c r="D643" i="1"/>
  <c r="J632" i="1"/>
  <c r="J633" i="1"/>
  <c r="J634" i="1"/>
  <c r="J636" i="1"/>
  <c r="J631" i="1"/>
  <c r="H632" i="1"/>
  <c r="H633" i="1"/>
  <c r="H634" i="1"/>
  <c r="H636" i="1"/>
  <c r="H631" i="1"/>
  <c r="F632" i="1"/>
  <c r="F633" i="1"/>
  <c r="F634" i="1"/>
  <c r="F636" i="1"/>
  <c r="F631" i="1"/>
  <c r="D632" i="1"/>
  <c r="D633" i="1"/>
  <c r="D634" i="1"/>
  <c r="D636" i="1"/>
  <c r="D631" i="1"/>
  <c r="J620" i="1"/>
  <c r="J621" i="1"/>
  <c r="J622" i="1"/>
  <c r="J624" i="1"/>
  <c r="J619" i="1"/>
  <c r="H620" i="1"/>
  <c r="H621" i="1"/>
  <c r="H622" i="1"/>
  <c r="H624" i="1"/>
  <c r="H619" i="1"/>
  <c r="F620" i="1"/>
  <c r="F621" i="1"/>
  <c r="F622" i="1"/>
  <c r="F624" i="1"/>
  <c r="F619" i="1"/>
  <c r="D620" i="1"/>
  <c r="D621" i="1"/>
  <c r="D622" i="1"/>
  <c r="D624" i="1"/>
  <c r="D619" i="1"/>
  <c r="J608" i="1"/>
  <c r="J609" i="1"/>
  <c r="J610" i="1"/>
  <c r="J612" i="1"/>
  <c r="J607" i="1"/>
  <c r="H608" i="1"/>
  <c r="H609" i="1"/>
  <c r="H610" i="1"/>
  <c r="H612" i="1"/>
  <c r="H607" i="1"/>
  <c r="F608" i="1"/>
  <c r="F609" i="1"/>
  <c r="F610" i="1"/>
  <c r="F612" i="1"/>
  <c r="F607" i="1"/>
  <c r="D608" i="1"/>
  <c r="D609" i="1"/>
  <c r="D610" i="1"/>
  <c r="D612" i="1"/>
  <c r="D607" i="1"/>
  <c r="J596" i="1"/>
  <c r="J597" i="1"/>
  <c r="J598" i="1"/>
  <c r="J600" i="1"/>
  <c r="J595" i="1"/>
  <c r="H596" i="1"/>
  <c r="H597" i="1"/>
  <c r="H598" i="1"/>
  <c r="H600" i="1"/>
  <c r="H595" i="1"/>
  <c r="F596" i="1"/>
  <c r="F597" i="1"/>
  <c r="F598" i="1"/>
  <c r="F600" i="1"/>
  <c r="F595" i="1"/>
  <c r="D596" i="1"/>
  <c r="D597" i="1"/>
  <c r="D598" i="1"/>
  <c r="D600" i="1"/>
  <c r="D595" i="1"/>
  <c r="J584" i="1"/>
  <c r="J585" i="1"/>
  <c r="J586" i="1"/>
  <c r="J588" i="1"/>
  <c r="J583" i="1"/>
  <c r="H584" i="1"/>
  <c r="H585" i="1"/>
  <c r="H586" i="1"/>
  <c r="H588" i="1"/>
  <c r="H583" i="1"/>
  <c r="F584" i="1"/>
  <c r="F585" i="1"/>
  <c r="F586" i="1"/>
  <c r="F588" i="1"/>
  <c r="F583" i="1"/>
  <c r="D584" i="1"/>
  <c r="D585" i="1"/>
  <c r="D586" i="1"/>
  <c r="D588" i="1"/>
  <c r="D583" i="1"/>
  <c r="J572" i="1"/>
  <c r="J573" i="1"/>
  <c r="J574" i="1"/>
  <c r="J576" i="1"/>
  <c r="J571" i="1"/>
  <c r="H572" i="1"/>
  <c r="H573" i="1"/>
  <c r="H574" i="1"/>
  <c r="H576" i="1"/>
  <c r="H571" i="1"/>
  <c r="F572" i="1"/>
  <c r="F573" i="1"/>
  <c r="F574" i="1"/>
  <c r="F576" i="1"/>
  <c r="F571" i="1"/>
  <c r="D572" i="1"/>
  <c r="D573" i="1"/>
  <c r="D574" i="1"/>
  <c r="D576" i="1"/>
  <c r="D571" i="1"/>
  <c r="J561" i="1"/>
  <c r="J562" i="1"/>
  <c r="J563" i="1"/>
  <c r="J565" i="1"/>
  <c r="J560" i="1"/>
  <c r="H561" i="1"/>
  <c r="H562" i="1"/>
  <c r="H563" i="1"/>
  <c r="H565" i="1"/>
  <c r="H560" i="1"/>
  <c r="F561" i="1"/>
  <c r="F562" i="1"/>
  <c r="F563" i="1"/>
  <c r="F565" i="1"/>
  <c r="F560" i="1"/>
  <c r="D561" i="1"/>
  <c r="D562" i="1"/>
  <c r="D563" i="1"/>
  <c r="D565" i="1"/>
  <c r="D560" i="1"/>
  <c r="J550" i="1"/>
  <c r="J551" i="1"/>
  <c r="J552" i="1"/>
  <c r="J554" i="1"/>
  <c r="J549" i="1"/>
  <c r="H550" i="1"/>
  <c r="H551" i="1"/>
  <c r="H552" i="1"/>
  <c r="H554" i="1"/>
  <c r="H549" i="1"/>
  <c r="F550" i="1"/>
  <c r="F551" i="1"/>
  <c r="F552" i="1"/>
  <c r="F554" i="1"/>
  <c r="F549" i="1"/>
  <c r="D550" i="1"/>
  <c r="D551" i="1"/>
  <c r="D552" i="1"/>
  <c r="D554" i="1"/>
  <c r="D549" i="1"/>
  <c r="D537" i="1"/>
  <c r="D538" i="1"/>
  <c r="D539" i="1"/>
  <c r="D540" i="1"/>
  <c r="D542" i="1"/>
  <c r="D536" i="1"/>
  <c r="D526" i="1"/>
  <c r="D527" i="1"/>
  <c r="D528" i="1"/>
  <c r="D529" i="1"/>
  <c r="D531" i="1"/>
  <c r="D525" i="1"/>
  <c r="D515" i="1"/>
  <c r="D516" i="1"/>
  <c r="D517" i="1"/>
  <c r="D518" i="1"/>
  <c r="D520" i="1"/>
  <c r="D514" i="1"/>
  <c r="D504" i="1"/>
  <c r="D505" i="1"/>
  <c r="D506" i="1"/>
  <c r="D507" i="1"/>
  <c r="D509" i="1"/>
  <c r="D503" i="1"/>
  <c r="D493" i="1"/>
  <c r="D494" i="1"/>
  <c r="D495" i="1"/>
  <c r="D496" i="1"/>
  <c r="D498" i="1"/>
  <c r="D492" i="1"/>
  <c r="D482" i="1"/>
  <c r="D483" i="1"/>
  <c r="D484" i="1"/>
  <c r="D485" i="1"/>
  <c r="D487" i="1"/>
  <c r="D481" i="1"/>
  <c r="D471" i="1"/>
  <c r="D472" i="1"/>
  <c r="D473" i="1"/>
  <c r="D474" i="1"/>
  <c r="D476" i="1"/>
  <c r="D470" i="1"/>
  <c r="D460" i="1"/>
  <c r="D461" i="1"/>
  <c r="D462" i="1"/>
  <c r="D463" i="1"/>
  <c r="D465" i="1"/>
  <c r="D459" i="1"/>
  <c r="D448" i="1"/>
  <c r="D449" i="1"/>
  <c r="D450" i="1"/>
  <c r="D451" i="1"/>
  <c r="D453" i="1"/>
  <c r="D447" i="1"/>
  <c r="D436" i="1"/>
  <c r="D437" i="1"/>
  <c r="D438" i="1"/>
  <c r="D439" i="1"/>
  <c r="D441" i="1"/>
  <c r="D435" i="1"/>
  <c r="D425" i="1"/>
  <c r="D426" i="1"/>
  <c r="D427" i="1"/>
  <c r="D428" i="1"/>
  <c r="D430" i="1"/>
  <c r="D424" i="1"/>
  <c r="D414" i="1"/>
  <c r="D415" i="1"/>
  <c r="D416" i="1"/>
  <c r="D417" i="1"/>
  <c r="D419" i="1"/>
  <c r="D413" i="1"/>
  <c r="D403" i="1"/>
  <c r="D404" i="1"/>
  <c r="D405" i="1"/>
  <c r="D406" i="1"/>
  <c r="D408" i="1"/>
  <c r="D402" i="1"/>
  <c r="F391" i="1"/>
  <c r="F392" i="1"/>
  <c r="F393" i="1"/>
  <c r="F394" i="1"/>
  <c r="F396" i="1"/>
  <c r="F390" i="1"/>
  <c r="D391" i="1"/>
  <c r="D392" i="1"/>
  <c r="D393" i="1"/>
  <c r="D394" i="1"/>
  <c r="D396" i="1"/>
  <c r="D390" i="1"/>
  <c r="F378" i="1"/>
  <c r="F379" i="1"/>
  <c r="F380" i="1"/>
  <c r="F381" i="1"/>
  <c r="F383" i="1"/>
  <c r="F377" i="1"/>
  <c r="D378" i="1"/>
  <c r="D379" i="1"/>
  <c r="D380" i="1"/>
  <c r="D381" i="1"/>
  <c r="D383" i="1"/>
  <c r="D377" i="1"/>
  <c r="F365" i="1"/>
  <c r="F366" i="1"/>
  <c r="F367" i="1"/>
  <c r="F368" i="1"/>
  <c r="F370" i="1"/>
  <c r="F364" i="1"/>
  <c r="D365" i="1"/>
  <c r="D366" i="1"/>
  <c r="D367" i="1"/>
  <c r="D368" i="1"/>
  <c r="D370" i="1"/>
  <c r="D364" i="1"/>
  <c r="D349" i="1"/>
  <c r="D350" i="1"/>
  <c r="D351" i="1"/>
  <c r="D352" i="1"/>
  <c r="D353" i="1"/>
  <c r="D354" i="1"/>
  <c r="D355" i="1"/>
  <c r="D357" i="1"/>
  <c r="D348" i="1"/>
  <c r="D338" i="1"/>
  <c r="D339" i="1"/>
  <c r="D340" i="1"/>
  <c r="D341" i="1"/>
  <c r="D343" i="1"/>
  <c r="D337" i="1"/>
  <c r="D327" i="1"/>
  <c r="D328" i="1"/>
  <c r="D329" i="1"/>
  <c r="D330" i="1"/>
  <c r="D332" i="1"/>
  <c r="D326" i="1"/>
  <c r="D316" i="1"/>
  <c r="D317" i="1"/>
  <c r="D318" i="1"/>
  <c r="D319" i="1"/>
  <c r="D321" i="1"/>
  <c r="D315" i="1"/>
  <c r="D305" i="1"/>
  <c r="D306" i="1"/>
  <c r="D307" i="1"/>
  <c r="D308" i="1"/>
  <c r="D310" i="1"/>
  <c r="D304" i="1"/>
  <c r="D294" i="1"/>
  <c r="D295" i="1"/>
  <c r="D296" i="1"/>
  <c r="D297" i="1"/>
  <c r="D299" i="1"/>
  <c r="D293" i="1"/>
  <c r="D283" i="1"/>
  <c r="D284" i="1"/>
  <c r="D285" i="1"/>
  <c r="D286" i="1"/>
  <c r="D288" i="1"/>
  <c r="D282" i="1"/>
  <c r="H270" i="1"/>
  <c r="H271" i="1"/>
  <c r="H272" i="1"/>
  <c r="H273" i="1"/>
  <c r="H275" i="1"/>
  <c r="H269" i="1"/>
  <c r="F270" i="1"/>
  <c r="F271" i="1"/>
  <c r="F272" i="1"/>
  <c r="F273" i="1"/>
  <c r="F275" i="1"/>
  <c r="F269" i="1"/>
  <c r="D270" i="1"/>
  <c r="D271" i="1"/>
  <c r="D272" i="1"/>
  <c r="D273" i="1"/>
  <c r="D275" i="1"/>
  <c r="D269" i="1"/>
  <c r="H257" i="1"/>
  <c r="H258" i="1"/>
  <c r="H259" i="1"/>
  <c r="H260" i="1"/>
  <c r="H262" i="1"/>
  <c r="H256" i="1"/>
  <c r="F257" i="1"/>
  <c r="F258" i="1"/>
  <c r="F259" i="1"/>
  <c r="F260" i="1"/>
  <c r="F262" i="1"/>
  <c r="F256" i="1"/>
  <c r="D257" i="1"/>
  <c r="D258" i="1"/>
  <c r="D259" i="1"/>
  <c r="D260" i="1"/>
  <c r="D262" i="1"/>
  <c r="D256" i="1"/>
  <c r="H244" i="1"/>
  <c r="H245" i="1"/>
  <c r="H246" i="1"/>
  <c r="H247" i="1"/>
  <c r="H249" i="1"/>
  <c r="H243" i="1"/>
  <c r="F244" i="1"/>
  <c r="F245" i="1"/>
  <c r="F246" i="1"/>
  <c r="F247" i="1"/>
  <c r="F249" i="1"/>
  <c r="F243" i="1"/>
  <c r="D244" i="1"/>
  <c r="D245" i="1"/>
  <c r="D246" i="1"/>
  <c r="D247" i="1"/>
  <c r="D249" i="1"/>
  <c r="D243" i="1"/>
  <c r="H231" i="1"/>
  <c r="H232" i="1"/>
  <c r="H233" i="1"/>
  <c r="H234" i="1"/>
  <c r="H236" i="1"/>
  <c r="H230" i="1"/>
  <c r="F231" i="1"/>
  <c r="F232" i="1"/>
  <c r="F233" i="1"/>
  <c r="F234" i="1"/>
  <c r="F236" i="1"/>
  <c r="F230" i="1"/>
  <c r="D231" i="1"/>
  <c r="D232" i="1"/>
  <c r="D233" i="1"/>
  <c r="D234" i="1"/>
  <c r="D236" i="1"/>
  <c r="D230" i="1"/>
  <c r="H218" i="1"/>
  <c r="H219" i="1"/>
  <c r="H220" i="1"/>
  <c r="H221" i="1"/>
  <c r="H223" i="1"/>
  <c r="H217" i="1"/>
  <c r="F218" i="1"/>
  <c r="F219" i="1"/>
  <c r="F220" i="1"/>
  <c r="F221" i="1"/>
  <c r="F223" i="1"/>
  <c r="F217" i="1"/>
  <c r="D218" i="1"/>
  <c r="D219" i="1"/>
  <c r="D220" i="1"/>
  <c r="D221" i="1"/>
  <c r="D223" i="1"/>
  <c r="D217" i="1"/>
  <c r="H205" i="1"/>
  <c r="H206" i="1"/>
  <c r="H207" i="1"/>
  <c r="H208" i="1"/>
  <c r="H210" i="1"/>
  <c r="H204" i="1"/>
  <c r="F205" i="1"/>
  <c r="F206" i="1"/>
  <c r="F207" i="1"/>
  <c r="F208" i="1"/>
  <c r="F210" i="1"/>
  <c r="F204" i="1"/>
  <c r="D205" i="1"/>
  <c r="D206" i="1"/>
  <c r="D207" i="1"/>
  <c r="D208" i="1"/>
  <c r="D210" i="1"/>
  <c r="D204" i="1"/>
  <c r="H192" i="1"/>
  <c r="H193" i="1"/>
  <c r="H194" i="1"/>
  <c r="H195" i="1"/>
  <c r="H197" i="1"/>
  <c r="H191" i="1"/>
  <c r="F192" i="1"/>
  <c r="F193" i="1"/>
  <c r="F194" i="1"/>
  <c r="F195" i="1"/>
  <c r="F197" i="1"/>
  <c r="F191" i="1"/>
  <c r="D192" i="1"/>
  <c r="D193" i="1"/>
  <c r="D194" i="1"/>
  <c r="D195" i="1"/>
  <c r="D197" i="1"/>
  <c r="D191" i="1"/>
  <c r="H179" i="1"/>
  <c r="H180" i="1"/>
  <c r="H181" i="1"/>
  <c r="H182" i="1"/>
  <c r="H184" i="1"/>
  <c r="H178" i="1"/>
  <c r="F179" i="1"/>
  <c r="F180" i="1"/>
  <c r="F181" i="1"/>
  <c r="F182" i="1"/>
  <c r="F184" i="1"/>
  <c r="F178" i="1"/>
  <c r="D179" i="1"/>
  <c r="D180" i="1"/>
  <c r="D181" i="1"/>
  <c r="D182" i="1"/>
  <c r="D184" i="1"/>
  <c r="D178" i="1"/>
  <c r="H165" i="1"/>
  <c r="H166" i="1"/>
  <c r="H167" i="1"/>
  <c r="H168" i="1"/>
  <c r="H170" i="1"/>
  <c r="H164" i="1"/>
  <c r="F165" i="1"/>
  <c r="F166" i="1"/>
  <c r="F167" i="1"/>
  <c r="F168" i="1"/>
  <c r="F170" i="1"/>
  <c r="F164" i="1"/>
  <c r="D165" i="1"/>
  <c r="D166" i="1"/>
  <c r="D167" i="1"/>
  <c r="D168" i="1"/>
  <c r="D170" i="1"/>
  <c r="D164" i="1"/>
  <c r="D152" i="1"/>
  <c r="D153" i="1"/>
  <c r="D154" i="1"/>
  <c r="D155" i="1"/>
  <c r="D157" i="1"/>
  <c r="D151" i="1"/>
  <c r="F152" i="1"/>
  <c r="F153" i="1"/>
  <c r="F154" i="1"/>
  <c r="F155" i="1"/>
  <c r="F157" i="1"/>
  <c r="F151" i="1"/>
  <c r="H152" i="1"/>
  <c r="H153" i="1"/>
  <c r="H154" i="1"/>
  <c r="H155" i="1"/>
  <c r="H157" i="1"/>
  <c r="H151" i="1"/>
  <c r="H138" i="1"/>
  <c r="H139" i="1"/>
  <c r="H140" i="1"/>
  <c r="H141" i="1"/>
  <c r="H143" i="1"/>
  <c r="H137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74" i="1"/>
  <c r="F138" i="1"/>
  <c r="F139" i="1"/>
  <c r="F140" i="1"/>
  <c r="F141" i="1"/>
  <c r="F143" i="1"/>
  <c r="F137" i="1"/>
  <c r="D138" i="1"/>
  <c r="D139" i="1"/>
  <c r="D140" i="1"/>
  <c r="D141" i="1"/>
  <c r="D143" i="1"/>
  <c r="D137" i="1"/>
  <c r="H125" i="1"/>
  <c r="H126" i="1"/>
  <c r="H127" i="1"/>
  <c r="H128" i="1"/>
  <c r="H130" i="1"/>
  <c r="H124" i="1"/>
  <c r="F125" i="1"/>
  <c r="F126" i="1"/>
  <c r="F127" i="1"/>
  <c r="F128" i="1"/>
  <c r="F130" i="1"/>
  <c r="F124" i="1"/>
  <c r="D125" i="1"/>
  <c r="D126" i="1"/>
  <c r="D127" i="1"/>
  <c r="D128" i="1"/>
  <c r="D130" i="1"/>
  <c r="D124" i="1"/>
  <c r="H112" i="1"/>
  <c r="H113" i="1"/>
  <c r="H114" i="1"/>
  <c r="H115" i="1"/>
  <c r="H117" i="1"/>
  <c r="H111" i="1"/>
  <c r="F111" i="1"/>
  <c r="F113" i="1"/>
  <c r="F114" i="1"/>
  <c r="F115" i="1"/>
  <c r="F117" i="1"/>
  <c r="F112" i="1"/>
  <c r="D113" i="1"/>
  <c r="D114" i="1"/>
  <c r="D115" i="1"/>
  <c r="D117" i="1"/>
  <c r="D112" i="1"/>
  <c r="D111" i="1"/>
  <c r="D63" i="1"/>
  <c r="D64" i="1"/>
  <c r="D65" i="1"/>
  <c r="D66" i="1"/>
  <c r="D68" i="1"/>
  <c r="D62" i="1"/>
  <c r="D61" i="1"/>
  <c r="D51" i="1"/>
  <c r="D52" i="1"/>
  <c r="D53" i="1"/>
  <c r="D54" i="1"/>
  <c r="D56" i="1"/>
  <c r="D50" i="1"/>
  <c r="D42" i="1"/>
  <c r="D43" i="1"/>
  <c r="D40" i="1"/>
  <c r="D41" i="1"/>
  <c r="G734" i="1"/>
  <c r="G736" i="1" s="1"/>
  <c r="H736" i="1" s="1"/>
  <c r="E734" i="1"/>
  <c r="E736" i="1" s="1"/>
  <c r="F736" i="1" s="1"/>
  <c r="C734" i="1"/>
  <c r="C736" i="1" s="1"/>
  <c r="D736" i="1" s="1"/>
  <c r="G721" i="1"/>
  <c r="G723" i="1" s="1"/>
  <c r="H723" i="1" s="1"/>
  <c r="E721" i="1"/>
  <c r="E723" i="1" s="1"/>
  <c r="F723" i="1" s="1"/>
  <c r="C721" i="1"/>
  <c r="C723" i="1" s="1"/>
  <c r="D723" i="1" s="1"/>
  <c r="G708" i="1"/>
  <c r="G710" i="1" s="1"/>
  <c r="H710" i="1" s="1"/>
  <c r="E708" i="1"/>
  <c r="E710" i="1" s="1"/>
  <c r="F710" i="1" s="1"/>
  <c r="C708" i="1"/>
  <c r="C710" i="1" s="1"/>
  <c r="D710" i="1" s="1"/>
  <c r="I695" i="1"/>
  <c r="I697" i="1" s="1"/>
  <c r="J697" i="1" s="1"/>
  <c r="G695" i="1"/>
  <c r="G697" i="1" s="1"/>
  <c r="H697" i="1" s="1"/>
  <c r="E695" i="1"/>
  <c r="E697" i="1" s="1"/>
  <c r="F697" i="1" s="1"/>
  <c r="I683" i="1"/>
  <c r="I685" i="1" s="1"/>
  <c r="J685" i="1" s="1"/>
  <c r="G683" i="1"/>
  <c r="G685" i="1" s="1"/>
  <c r="H685" i="1" s="1"/>
  <c r="E683" i="1"/>
  <c r="E685" i="1" s="1"/>
  <c r="F685" i="1" s="1"/>
  <c r="I671" i="1"/>
  <c r="I673" i="1" s="1"/>
  <c r="J673" i="1" s="1"/>
  <c r="G671" i="1"/>
  <c r="G673" i="1" s="1"/>
  <c r="H673" i="1" s="1"/>
  <c r="E671" i="1"/>
  <c r="E673" i="1" s="1"/>
  <c r="F673" i="1" s="1"/>
  <c r="I659" i="1"/>
  <c r="I661" i="1" s="1"/>
  <c r="J661" i="1" s="1"/>
  <c r="G659" i="1"/>
  <c r="G661" i="1" s="1"/>
  <c r="H661" i="1" s="1"/>
  <c r="E659" i="1"/>
  <c r="E661" i="1" s="1"/>
  <c r="F661" i="1" s="1"/>
  <c r="I647" i="1"/>
  <c r="I649" i="1" s="1"/>
  <c r="J649" i="1" s="1"/>
  <c r="G647" i="1"/>
  <c r="G649" i="1" s="1"/>
  <c r="H649" i="1" s="1"/>
  <c r="E647" i="1"/>
  <c r="E649" i="1" s="1"/>
  <c r="F649" i="1" s="1"/>
  <c r="I635" i="1"/>
  <c r="I637" i="1" s="1"/>
  <c r="J637" i="1" s="1"/>
  <c r="G635" i="1"/>
  <c r="G637" i="1" s="1"/>
  <c r="H637" i="1" s="1"/>
  <c r="E635" i="1"/>
  <c r="E637" i="1" s="1"/>
  <c r="F637" i="1" s="1"/>
  <c r="I623" i="1"/>
  <c r="I625" i="1" s="1"/>
  <c r="J625" i="1" s="1"/>
  <c r="G623" i="1"/>
  <c r="G625" i="1" s="1"/>
  <c r="H625" i="1" s="1"/>
  <c r="E623" i="1"/>
  <c r="E625" i="1" s="1"/>
  <c r="F625" i="1" s="1"/>
  <c r="I611" i="1"/>
  <c r="I613" i="1" s="1"/>
  <c r="J613" i="1" s="1"/>
  <c r="G611" i="1"/>
  <c r="G613" i="1" s="1"/>
  <c r="H613" i="1" s="1"/>
  <c r="E611" i="1"/>
  <c r="E613" i="1" s="1"/>
  <c r="F613" i="1" s="1"/>
  <c r="I599" i="1"/>
  <c r="I601" i="1" s="1"/>
  <c r="J601" i="1" s="1"/>
  <c r="G599" i="1"/>
  <c r="G601" i="1" s="1"/>
  <c r="H601" i="1" s="1"/>
  <c r="E599" i="1"/>
  <c r="E601" i="1" s="1"/>
  <c r="F601" i="1" s="1"/>
  <c r="I587" i="1"/>
  <c r="I589" i="1" s="1"/>
  <c r="J589" i="1" s="1"/>
  <c r="G587" i="1"/>
  <c r="G589" i="1" s="1"/>
  <c r="H589" i="1" s="1"/>
  <c r="E587" i="1"/>
  <c r="E589" i="1" s="1"/>
  <c r="F589" i="1" s="1"/>
  <c r="I575" i="1"/>
  <c r="I577" i="1" s="1"/>
  <c r="J577" i="1" s="1"/>
  <c r="G575" i="1"/>
  <c r="G577" i="1" s="1"/>
  <c r="H577" i="1" s="1"/>
  <c r="E575" i="1"/>
  <c r="E577" i="1" s="1"/>
  <c r="F577" i="1" s="1"/>
  <c r="I564" i="1"/>
  <c r="G564" i="1"/>
  <c r="G566" i="1" s="1"/>
  <c r="H566" i="1" s="1"/>
  <c r="E564" i="1"/>
  <c r="I553" i="1"/>
  <c r="I555" i="1" s="1"/>
  <c r="J555" i="1" s="1"/>
  <c r="G553" i="1"/>
  <c r="E553" i="1"/>
  <c r="E555" i="1" s="1"/>
  <c r="F555" i="1" s="1"/>
  <c r="C695" i="1"/>
  <c r="C697" i="1" s="1"/>
  <c r="D697" i="1" s="1"/>
  <c r="C683" i="1"/>
  <c r="C685" i="1" s="1"/>
  <c r="D685" i="1" s="1"/>
  <c r="C671" i="1"/>
  <c r="C673" i="1" s="1"/>
  <c r="D673" i="1" s="1"/>
  <c r="C659" i="1"/>
  <c r="C661" i="1" s="1"/>
  <c r="D661" i="1" s="1"/>
  <c r="C647" i="1"/>
  <c r="C649" i="1" s="1"/>
  <c r="D649" i="1" s="1"/>
  <c r="C635" i="1"/>
  <c r="C637" i="1" s="1"/>
  <c r="D637" i="1" s="1"/>
  <c r="C623" i="1"/>
  <c r="C625" i="1" s="1"/>
  <c r="D625" i="1" s="1"/>
  <c r="C611" i="1"/>
  <c r="C613" i="1" s="1"/>
  <c r="D613" i="1" s="1"/>
  <c r="C599" i="1"/>
  <c r="C601" i="1" s="1"/>
  <c r="D601" i="1" s="1"/>
  <c r="C587" i="1"/>
  <c r="C589" i="1" s="1"/>
  <c r="D589" i="1" s="1"/>
  <c r="C575" i="1"/>
  <c r="C564" i="1"/>
  <c r="C553" i="1"/>
  <c r="C541" i="1"/>
  <c r="C530" i="1"/>
  <c r="C519" i="1"/>
  <c r="C508" i="1"/>
  <c r="C497" i="1"/>
  <c r="E856" i="1" l="1"/>
  <c r="F856" i="1" s="1"/>
  <c r="D854" i="1"/>
  <c r="H841" i="1"/>
  <c r="F841" i="1"/>
  <c r="G856" i="1"/>
  <c r="H856" i="1" s="1"/>
  <c r="D841" i="1"/>
  <c r="D828" i="1"/>
  <c r="F828" i="1"/>
  <c r="H828" i="1"/>
  <c r="D815" i="1"/>
  <c r="F815" i="1"/>
  <c r="H815" i="1"/>
  <c r="D802" i="1"/>
  <c r="F802" i="1"/>
  <c r="H802" i="1"/>
  <c r="D790" i="1"/>
  <c r="F790" i="1"/>
  <c r="H790" i="1"/>
  <c r="H575" i="1"/>
  <c r="D587" i="1"/>
  <c r="H587" i="1"/>
  <c r="D599" i="1"/>
  <c r="H599" i="1"/>
  <c r="D611" i="1"/>
  <c r="H611" i="1"/>
  <c r="D623" i="1"/>
  <c r="H623" i="1"/>
  <c r="D635" i="1"/>
  <c r="H635" i="1"/>
  <c r="D647" i="1"/>
  <c r="H647" i="1"/>
  <c r="D659" i="1"/>
  <c r="H659" i="1"/>
  <c r="D671" i="1"/>
  <c r="H671" i="1"/>
  <c r="D683" i="1"/>
  <c r="H683" i="1"/>
  <c r="D695" i="1"/>
  <c r="H695" i="1"/>
  <c r="D708" i="1"/>
  <c r="F708" i="1"/>
  <c r="H708" i="1"/>
  <c r="D721" i="1"/>
  <c r="F721" i="1"/>
  <c r="H721" i="1"/>
  <c r="D734" i="1"/>
  <c r="F734" i="1"/>
  <c r="H734" i="1"/>
  <c r="F575" i="1"/>
  <c r="J575" i="1"/>
  <c r="F587" i="1"/>
  <c r="J587" i="1"/>
  <c r="F599" i="1"/>
  <c r="J599" i="1"/>
  <c r="F611" i="1"/>
  <c r="J611" i="1"/>
  <c r="F623" i="1"/>
  <c r="J623" i="1"/>
  <c r="F635" i="1"/>
  <c r="J635" i="1"/>
  <c r="F647" i="1"/>
  <c r="J647" i="1"/>
  <c r="F659" i="1"/>
  <c r="J659" i="1"/>
  <c r="F671" i="1"/>
  <c r="J671" i="1"/>
  <c r="F683" i="1"/>
  <c r="J683" i="1"/>
  <c r="F695" i="1"/>
  <c r="J695" i="1"/>
  <c r="C510" i="1"/>
  <c r="D510" i="1" s="1"/>
  <c r="D508" i="1"/>
  <c r="C577" i="1"/>
  <c r="D577" i="1" s="1"/>
  <c r="D575" i="1"/>
  <c r="I566" i="1"/>
  <c r="J566" i="1" s="1"/>
  <c r="J564" i="1"/>
  <c r="C532" i="1"/>
  <c r="D532" i="1" s="1"/>
  <c r="D530" i="1"/>
  <c r="C555" i="1"/>
  <c r="D555" i="1" s="1"/>
  <c r="D553" i="1"/>
  <c r="G555" i="1"/>
  <c r="H555" i="1" s="1"/>
  <c r="H553" i="1"/>
  <c r="E566" i="1"/>
  <c r="F566" i="1" s="1"/>
  <c r="F564" i="1"/>
  <c r="C499" i="1"/>
  <c r="D499" i="1" s="1"/>
  <c r="D497" i="1"/>
  <c r="C521" i="1"/>
  <c r="D521" i="1" s="1"/>
  <c r="D519" i="1"/>
  <c r="C543" i="1"/>
  <c r="D543" i="1" s="1"/>
  <c r="D541" i="1"/>
  <c r="C566" i="1"/>
  <c r="D566" i="1" s="1"/>
  <c r="D564" i="1"/>
  <c r="F553" i="1"/>
  <c r="J553" i="1"/>
  <c r="H564" i="1"/>
  <c r="C486" i="1"/>
  <c r="C475" i="1"/>
  <c r="C464" i="1"/>
  <c r="C452" i="1"/>
  <c r="C440" i="1"/>
  <c r="C429" i="1"/>
  <c r="C418" i="1"/>
  <c r="C407" i="1"/>
  <c r="E395" i="1"/>
  <c r="C395" i="1"/>
  <c r="E382" i="1"/>
  <c r="C382" i="1"/>
  <c r="E369" i="1"/>
  <c r="C369" i="1"/>
  <c r="C356" i="1"/>
  <c r="C342" i="1"/>
  <c r="C331" i="1"/>
  <c r="C320" i="1"/>
  <c r="C309" i="1"/>
  <c r="C298" i="1"/>
  <c r="C287" i="1"/>
  <c r="G274" i="1"/>
  <c r="E274" i="1"/>
  <c r="C274" i="1"/>
  <c r="G261" i="1"/>
  <c r="E261" i="1"/>
  <c r="C261" i="1"/>
  <c r="G248" i="1"/>
  <c r="E248" i="1"/>
  <c r="C248" i="1"/>
  <c r="G235" i="1"/>
  <c r="E235" i="1"/>
  <c r="G237" i="1" l="1"/>
  <c r="H237" i="1" s="1"/>
  <c r="H235" i="1"/>
  <c r="E250" i="1"/>
  <c r="F250" i="1" s="1"/>
  <c r="F248" i="1"/>
  <c r="C263" i="1"/>
  <c r="D263" i="1" s="1"/>
  <c r="D261" i="1"/>
  <c r="G263" i="1"/>
  <c r="H263" i="1" s="1"/>
  <c r="H261" i="1"/>
  <c r="E276" i="1"/>
  <c r="F276" i="1" s="1"/>
  <c r="F274" i="1"/>
  <c r="C289" i="1"/>
  <c r="D289" i="1" s="1"/>
  <c r="D287" i="1"/>
  <c r="C311" i="1"/>
  <c r="D311" i="1" s="1"/>
  <c r="D309" i="1"/>
  <c r="C333" i="1"/>
  <c r="D333" i="1" s="1"/>
  <c r="D331" i="1"/>
  <c r="C358" i="1"/>
  <c r="D358" i="1" s="1"/>
  <c r="D356" i="1"/>
  <c r="E371" i="1"/>
  <c r="F371" i="1" s="1"/>
  <c r="F369" i="1"/>
  <c r="E384" i="1"/>
  <c r="F384" i="1" s="1"/>
  <c r="F382" i="1"/>
  <c r="E397" i="1"/>
  <c r="F397" i="1" s="1"/>
  <c r="F395" i="1"/>
  <c r="C420" i="1"/>
  <c r="D420" i="1" s="1"/>
  <c r="D418" i="1"/>
  <c r="C442" i="1"/>
  <c r="D442" i="1" s="1"/>
  <c r="D440" i="1"/>
  <c r="C466" i="1"/>
  <c r="D466" i="1" s="1"/>
  <c r="D464" i="1"/>
  <c r="C488" i="1"/>
  <c r="D488" i="1" s="1"/>
  <c r="D486" i="1"/>
  <c r="E237" i="1"/>
  <c r="F237" i="1" s="1"/>
  <c r="F235" i="1"/>
  <c r="C250" i="1"/>
  <c r="D250" i="1" s="1"/>
  <c r="D248" i="1"/>
  <c r="G250" i="1"/>
  <c r="H250" i="1" s="1"/>
  <c r="H248" i="1"/>
  <c r="E263" i="1"/>
  <c r="F263" i="1" s="1"/>
  <c r="F261" i="1"/>
  <c r="C276" i="1"/>
  <c r="D276" i="1" s="1"/>
  <c r="D274" i="1"/>
  <c r="G276" i="1"/>
  <c r="H276" i="1" s="1"/>
  <c r="H274" i="1"/>
  <c r="C300" i="1"/>
  <c r="D300" i="1" s="1"/>
  <c r="D298" i="1"/>
  <c r="C322" i="1"/>
  <c r="D322" i="1" s="1"/>
  <c r="D320" i="1"/>
  <c r="C344" i="1"/>
  <c r="D344" i="1" s="1"/>
  <c r="D342" i="1"/>
  <c r="C371" i="1"/>
  <c r="D371" i="1" s="1"/>
  <c r="D369" i="1"/>
  <c r="C384" i="1"/>
  <c r="D384" i="1" s="1"/>
  <c r="D382" i="1"/>
  <c r="C397" i="1"/>
  <c r="D397" i="1" s="1"/>
  <c r="D395" i="1"/>
  <c r="C409" i="1"/>
  <c r="D409" i="1" s="1"/>
  <c r="D407" i="1"/>
  <c r="C431" i="1"/>
  <c r="D431" i="1" s="1"/>
  <c r="D429" i="1"/>
  <c r="C454" i="1"/>
  <c r="D454" i="1" s="1"/>
  <c r="D452" i="1"/>
  <c r="C477" i="1"/>
  <c r="D477" i="1" s="1"/>
  <c r="D475" i="1"/>
  <c r="C235" i="1"/>
  <c r="G222" i="1"/>
  <c r="E222" i="1"/>
  <c r="C222" i="1"/>
  <c r="G209" i="1"/>
  <c r="E209" i="1"/>
  <c r="C209" i="1"/>
  <c r="G196" i="1"/>
  <c r="E196" i="1"/>
  <c r="C196" i="1"/>
  <c r="G183" i="1"/>
  <c r="E183" i="1"/>
  <c r="C183" i="1"/>
  <c r="G169" i="1"/>
  <c r="E169" i="1"/>
  <c r="C169" i="1"/>
  <c r="G156" i="1"/>
  <c r="E156" i="1"/>
  <c r="C156" i="1"/>
  <c r="G142" i="1"/>
  <c r="E142" i="1"/>
  <c r="C142" i="1"/>
  <c r="G129" i="1"/>
  <c r="E129" i="1"/>
  <c r="C129" i="1"/>
  <c r="G116" i="1"/>
  <c r="E116" i="1"/>
  <c r="C116" i="1"/>
  <c r="C67" i="1"/>
  <c r="C55" i="1"/>
  <c r="C44" i="1"/>
  <c r="C34" i="1"/>
  <c r="D7" i="1"/>
  <c r="D6" i="1" s="1"/>
  <c r="C57" i="1" l="1"/>
  <c r="D57" i="1" s="1"/>
  <c r="D55" i="1"/>
  <c r="G118" i="1"/>
  <c r="H118" i="1" s="1"/>
  <c r="H116" i="1"/>
  <c r="E158" i="1"/>
  <c r="F158" i="1" s="1"/>
  <c r="F156" i="1"/>
  <c r="C224" i="1"/>
  <c r="D224" i="1" s="1"/>
  <c r="D222" i="1"/>
  <c r="C36" i="1"/>
  <c r="D32" i="1"/>
  <c r="D26" i="1"/>
  <c r="D24" i="1"/>
  <c r="D25" i="1"/>
  <c r="D31" i="1"/>
  <c r="C118" i="1"/>
  <c r="D118" i="1" s="1"/>
  <c r="D116" i="1"/>
  <c r="E131" i="1"/>
  <c r="F131" i="1" s="1"/>
  <c r="F129" i="1"/>
  <c r="C144" i="1"/>
  <c r="D144" i="1" s="1"/>
  <c r="D142" i="1"/>
  <c r="G144" i="1"/>
  <c r="H144" i="1" s="1"/>
  <c r="H142" i="1"/>
  <c r="C171" i="1"/>
  <c r="D171" i="1" s="1"/>
  <c r="D169" i="1"/>
  <c r="G171" i="1"/>
  <c r="H171" i="1" s="1"/>
  <c r="H169" i="1"/>
  <c r="E185" i="1"/>
  <c r="F185" i="1" s="1"/>
  <c r="F183" i="1"/>
  <c r="C198" i="1"/>
  <c r="D198" i="1" s="1"/>
  <c r="D196" i="1"/>
  <c r="G198" i="1"/>
  <c r="H198" i="1" s="1"/>
  <c r="H196" i="1"/>
  <c r="E211" i="1"/>
  <c r="F211" i="1" s="1"/>
  <c r="F209" i="1"/>
  <c r="G224" i="1"/>
  <c r="H224" i="1" s="1"/>
  <c r="H222" i="1"/>
  <c r="C46" i="1"/>
  <c r="D44" i="1"/>
  <c r="C69" i="1"/>
  <c r="D69" i="1" s="1"/>
  <c r="D67" i="1"/>
  <c r="E118" i="1"/>
  <c r="F118" i="1" s="1"/>
  <c r="F116" i="1"/>
  <c r="C131" i="1"/>
  <c r="D131" i="1" s="1"/>
  <c r="D129" i="1"/>
  <c r="G131" i="1"/>
  <c r="H131" i="1" s="1"/>
  <c r="H129" i="1"/>
  <c r="E144" i="1"/>
  <c r="F144" i="1" s="1"/>
  <c r="F142" i="1"/>
  <c r="C158" i="1"/>
  <c r="D158" i="1" s="1"/>
  <c r="D156" i="1"/>
  <c r="G158" i="1"/>
  <c r="H158" i="1" s="1"/>
  <c r="H156" i="1"/>
  <c r="E171" i="1"/>
  <c r="F171" i="1" s="1"/>
  <c r="F169" i="1"/>
  <c r="C185" i="1"/>
  <c r="D185" i="1" s="1"/>
  <c r="D183" i="1"/>
  <c r="G185" i="1"/>
  <c r="H185" i="1" s="1"/>
  <c r="H183" i="1"/>
  <c r="E198" i="1"/>
  <c r="F198" i="1" s="1"/>
  <c r="F196" i="1"/>
  <c r="C211" i="1"/>
  <c r="D211" i="1" s="1"/>
  <c r="D209" i="1"/>
  <c r="G211" i="1"/>
  <c r="H211" i="1" s="1"/>
  <c r="H209" i="1"/>
  <c r="E224" i="1"/>
  <c r="F224" i="1" s="1"/>
  <c r="F222" i="1"/>
  <c r="C237" i="1"/>
  <c r="D237" i="1" s="1"/>
  <c r="D235" i="1"/>
  <c r="C18" i="1"/>
  <c r="D17" i="1" s="1"/>
  <c r="D16" i="1" s="1"/>
  <c r="D15" i="1" s="1"/>
  <c r="D14" i="1" s="1"/>
  <c r="D13" i="1" s="1"/>
  <c r="D12" i="1" s="1"/>
</calcChain>
</file>

<file path=xl/sharedStrings.xml><?xml version="1.0" encoding="utf-8"?>
<sst xmlns="http://schemas.openxmlformats.org/spreadsheetml/2006/main" count="1234" uniqueCount="239">
  <si>
    <t/>
  </si>
  <si>
    <t>УКАЖИТЕ ВАШ ПОЛ</t>
  </si>
  <si>
    <t>Частота</t>
  </si>
  <si>
    <t>Проценты</t>
  </si>
  <si>
    <t>Валидные</t>
  </si>
  <si>
    <t>Мужской</t>
  </si>
  <si>
    <t>Женский</t>
  </si>
  <si>
    <t>Всего</t>
  </si>
  <si>
    <t>УКАЖИТЕ ВАШ ВОЗРАСТ</t>
  </si>
  <si>
    <t>Пропущенные</t>
  </si>
  <si>
    <t>Системные</t>
  </si>
  <si>
    <t>КАКОВ ВАШ СОЦИАЛЬНЫЙ СТАТУС?</t>
  </si>
  <si>
    <t>ЕСТЬ ЛИ У ВАС ДЕТИ?</t>
  </si>
  <si>
    <t>Нет детей</t>
  </si>
  <si>
    <t>1 ребенок</t>
  </si>
  <si>
    <t>2 ребенка</t>
  </si>
  <si>
    <t>3 и более детей</t>
  </si>
  <si>
    <t>КАКОЕ У ВАС ОБРАЗОВАНИЕ?</t>
  </si>
  <si>
    <t>Общее среднее</t>
  </si>
  <si>
    <t>Высшее</t>
  </si>
  <si>
    <t>КАКОВ ПРИМЕРНО СРЕДНЕМЕСЯЧНЫЙ ДОХОД В РАСЧЕТЕ НА ОДНОГО ЧЛЕНА ВАШЕЙ СЕМЬИ?</t>
  </si>
  <si>
    <t>До 10 тыс. рублей</t>
  </si>
  <si>
    <t>От 10 до 20 тыс. рублей</t>
  </si>
  <si>
    <t>От 20 до 30 тыс. рублей</t>
  </si>
  <si>
    <t>От 30 до 45 тыс. рублей</t>
  </si>
  <si>
    <t>От 45 до 60 тыс. рублей</t>
  </si>
  <si>
    <t>Более 60 тыс. рублей</t>
  </si>
  <si>
    <t>Ответы</t>
  </si>
  <si>
    <t>N</t>
  </si>
  <si>
    <t>Не удовлетворен</t>
  </si>
  <si>
    <t>Скорее не удовлетворен</t>
  </si>
  <si>
    <t>Скорее удовлетворен</t>
  </si>
  <si>
    <t>Удовлетворен</t>
  </si>
  <si>
    <t>Затрудняюсь ответить</t>
  </si>
  <si>
    <t>Оценка качества услуг Водоснабжение, водоотведение</t>
  </si>
  <si>
    <t>Оценка качества услуг Водоочистка</t>
  </si>
  <si>
    <t>Оценка качества услуг Газоснабжение</t>
  </si>
  <si>
    <t>Оценка качества услуг Электроснабжение</t>
  </si>
  <si>
    <t>Оценка качества услуг Теплоснабжение</t>
  </si>
  <si>
    <t>Количество организаций Рынок услуг дошкольного образования</t>
  </si>
  <si>
    <t>Нет совсем</t>
  </si>
  <si>
    <t>Мало</t>
  </si>
  <si>
    <t>Достаточно</t>
  </si>
  <si>
    <t>Много</t>
  </si>
  <si>
    <t>Количество организаций Рынок услуг детского отдыха и оздоровления</t>
  </si>
  <si>
    <t>Количество организаций Рынок услуг дополнительного образования детей</t>
  </si>
  <si>
    <t>Количество организаций Рынок медицинских услуг</t>
  </si>
  <si>
    <t>Количество организаций Рынок услуг психолого-педагогического сопровождения детей с ограниченными возможностями здоровья</t>
  </si>
  <si>
    <t>Количество организаций Рынок услуг жилищно-коммунального хозяйства</t>
  </si>
  <si>
    <t>Количество организаций Рынок розничной торговли</t>
  </si>
  <si>
    <t>Количество организаций Рынок розничной торговли фармацевтической продукцией</t>
  </si>
  <si>
    <t>Количество организаций Рынок услуг перевозок пассажиров наземным транспортом</t>
  </si>
  <si>
    <t>Количество организаций Рынок услуг социального обслуживания населения</t>
  </si>
  <si>
    <t>18-24</t>
  </si>
  <si>
    <t>25-34</t>
  </si>
  <si>
    <t>35-44</t>
  </si>
  <si>
    <t>45-54</t>
  </si>
  <si>
    <t>55-64</t>
  </si>
  <si>
    <t>65 и старше</t>
  </si>
  <si>
    <t>Полная занятость</t>
  </si>
  <si>
    <t>частичная занятость</t>
  </si>
  <si>
    <t>Предприниматель (ИП)</t>
  </si>
  <si>
    <t xml:space="preserve">Временно не работающий </t>
  </si>
  <si>
    <t>Самозанятый</t>
  </si>
  <si>
    <t>Безработный</t>
  </si>
  <si>
    <t>Учусь/студент</t>
  </si>
  <si>
    <t>работающий пенсионер</t>
  </si>
  <si>
    <t>пенсионер</t>
  </si>
  <si>
    <t>иное</t>
  </si>
  <si>
    <t>Среднее профессиональное</t>
  </si>
  <si>
    <t>Неконченное высшее</t>
  </si>
  <si>
    <t>Ученая степень</t>
  </si>
  <si>
    <t>Товары и услуги, которые вы приобретали за последний год</t>
  </si>
  <si>
    <t xml:space="preserve"> услуги дошкольного образования</t>
  </si>
  <si>
    <t xml:space="preserve"> услуги детского отдыха и оздоровления</t>
  </si>
  <si>
    <t xml:space="preserve"> услуги дополнительного образования детей</t>
  </si>
  <si>
    <t>услуги среднего профессионального образования</t>
  </si>
  <si>
    <t xml:space="preserve"> медицинские услуги</t>
  </si>
  <si>
    <t xml:space="preserve"> услуги психолого-педагогического сопровождения детей с ограниченными возможностями здоровья</t>
  </si>
  <si>
    <t xml:space="preserve"> услуги по жилищному строительству</t>
  </si>
  <si>
    <t>услуги по содержанию и текущему ремонту общего имущества собственников помещений в многоквартирном доме</t>
  </si>
  <si>
    <t>Продовольственные и непродовольственные товары в розничной цене</t>
  </si>
  <si>
    <t>Фармацевтическая продукция в розничной сети</t>
  </si>
  <si>
    <t>услуги связи (в т.ч. интернет)</t>
  </si>
  <si>
    <t xml:space="preserve">услуги социального обслуживания населения </t>
  </si>
  <si>
    <t>услуги перевозок пассажиров наземным транспортом пределы вашего района</t>
  </si>
  <si>
    <t>услуги перевозок пассажиров наземным транспортом внутри вашего района</t>
  </si>
  <si>
    <t>услуги такси</t>
  </si>
  <si>
    <t>Услуги по архитектурно-строительному проектированию</t>
  </si>
  <si>
    <t>Услуги по кадастровым и землеустроительным работам</t>
  </si>
  <si>
    <t>Услуги общего образования</t>
  </si>
  <si>
    <t xml:space="preserve">Услуги по сбору и транспортированию твердых коммунальных отходов </t>
  </si>
  <si>
    <t>Поставка сжиженного газа в баллонах</t>
  </si>
  <si>
    <t>Услуги по ремонту автотранспортных средств</t>
  </si>
  <si>
    <t>Продукция легкой промышленности</t>
  </si>
  <si>
    <t>Товары аквакультур; выловленные/переработанные водные биоресурсы</t>
  </si>
  <si>
    <t>Полезные ископаемые</t>
  </si>
  <si>
    <t>Нефтепродукты</t>
  </si>
  <si>
    <t>Племенной скот</t>
  </si>
  <si>
    <t>Семена</t>
  </si>
  <si>
    <t>Бетон</t>
  </si>
  <si>
    <t>Кирпич</t>
  </si>
  <si>
    <t>Обработанная древесина, изделия из дерева</t>
  </si>
  <si>
    <t>Ритуальные услуги</t>
  </si>
  <si>
    <t>Удовлетворенность  услугами дошкольного образования</t>
  </si>
  <si>
    <t>Уровень цен</t>
  </si>
  <si>
    <t>Качество</t>
  </si>
  <si>
    <t>возможность выбора</t>
  </si>
  <si>
    <t>Затрудняюсь ответить/не совершал покупок</t>
  </si>
  <si>
    <t>Удовлетворенность  услугами детского отдыха и оздоровления</t>
  </si>
  <si>
    <t xml:space="preserve">Удовлетворенность  услугами дополнительного образования детей </t>
  </si>
  <si>
    <t>Удовлетворенность  услугами среднего профессионального образования</t>
  </si>
  <si>
    <t xml:space="preserve">Удовлетворенность медицинскими услугами </t>
  </si>
  <si>
    <t>Удовлетворенность  услугами психолого-педагогического сопровождения детей с ограниченными возможностями здоровья</t>
  </si>
  <si>
    <t>Удовлетворенность  услугами по жилищному строительству</t>
  </si>
  <si>
    <t>Удовлетворенность  услугами по содержанию и текущему ремонту общего имущества собственников помещений в многоквартирном доме ( услуги ЖКХ)</t>
  </si>
  <si>
    <t>Удовлетворенность  продовольственными и непродовольственными товарами в розничной сети</t>
  </si>
  <si>
    <t>Удовлетворенность  фармацевтической продукцией в розничной сети</t>
  </si>
  <si>
    <t>Удовлетворенность  услугами связи ( в.ч. интернет)</t>
  </si>
  <si>
    <t>Удовлетворенность  услугами социального ослуживания населения</t>
  </si>
  <si>
    <t>Удовлетворенность  услугами перевозок пассажиров наземным транспортом</t>
  </si>
  <si>
    <t>Оценка качества услуг  связи</t>
  </si>
  <si>
    <t xml:space="preserve">Проблемы при взаимодействии с субъектами естественных монополий 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</si>
  <si>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</si>
  <si>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</si>
  <si>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</si>
  <si>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Требование заказа необходимых работ у подконтрольных коммерческих структур</t>
  </si>
  <si>
    <t>Проблемы с заменой приборов учета</t>
  </si>
  <si>
    <t xml:space="preserve">Затрудняюсь ответить </t>
  </si>
  <si>
    <t>Не сталкивался с подобными проблемами</t>
  </si>
  <si>
    <t>Другое (пожалуйста, укажите) ________________________________________</t>
  </si>
  <si>
    <t>оценка характеристики приобретенных продовольственных товаров произведенных в Удмуртской Республике</t>
  </si>
  <si>
    <t>оценка характеристики приобретенных продовольственных товаров произведенных в Российской Федерации</t>
  </si>
  <si>
    <t>оценка характеристики приобретенных продовольственных товаров произведенных за пределами территорий  Российской Федерации</t>
  </si>
  <si>
    <t>Количество организаций Рынок услуг среднего профессионального образования</t>
  </si>
  <si>
    <t>Количество организаций Рынок услуг по жилищному строительству</t>
  </si>
  <si>
    <t>Количество организаций Рынок услуг связи ( в т.ч. интернет)</t>
  </si>
  <si>
    <t>Количество</t>
  </si>
  <si>
    <t>Изменения  услуг дошкольного образования</t>
  </si>
  <si>
    <t xml:space="preserve">Изменения  услуг детского отдыха и оздоровления </t>
  </si>
  <si>
    <t>Изменения  услуг дополнительного образования детей</t>
  </si>
  <si>
    <t>Изменения  услуг среднего профессионального образования</t>
  </si>
  <si>
    <t>Изменения  медицинских услуг</t>
  </si>
  <si>
    <t>Изменения  услуг психолого-педагогического сопровождения детей с ограничеными возможностями здоровья</t>
  </si>
  <si>
    <t>снизилось</t>
  </si>
  <si>
    <t>не изменилось</t>
  </si>
  <si>
    <t>увеличилось</t>
  </si>
  <si>
    <t>Инзменения  услуг продовольственных и непродовольственных товаров в розничной сети</t>
  </si>
  <si>
    <t>Изменения  услуг по жилищному строительству</t>
  </si>
  <si>
    <t>Изменения  услуг ЖКХ</t>
  </si>
  <si>
    <t xml:space="preserve">Изменения  услуг фармацевтической продукции в розничной сети </t>
  </si>
  <si>
    <t>Изменения  услуг связи в т.ч. интернет</t>
  </si>
  <si>
    <t>Изменения  услуг социального обслуживания населения</t>
  </si>
  <si>
    <t>Изменения  услуг перевозок пассажиров наземным транспортом</t>
  </si>
  <si>
    <t>Уровень доступности</t>
  </si>
  <si>
    <t>Уровень понятности</t>
  </si>
  <si>
    <t>Уровень получения</t>
  </si>
  <si>
    <t>Оценка качества официальной информации, размещенной в открытом доступе, о состоянии конкурентной среды в  МО</t>
  </si>
  <si>
    <t>Оценка качества официальной информации, размещенной в открытом доступе, о состоянии конкурентной среды в  УР</t>
  </si>
  <si>
    <t xml:space="preserve">Оценка полноты качества официальной информации, размещенной в открытом доступе, о состоянии конкурентной среды </t>
  </si>
  <si>
    <t>Доступность информации о нормативной базе, связанной с развитием конкуренции в регионе</t>
  </si>
  <si>
    <t>Доступность информации о перечне товарных рынков для содействия развитию конкуренции в регионе</t>
  </si>
  <si>
    <t>Возможности прохождения электронных анкет, связанных с оценкой удовлетворенности предпринимателей и потребителей состоянием конкурентной среды</t>
  </si>
  <si>
    <t>Пользовательские источники официальной информации о состоянии конкурентной среды</t>
  </si>
  <si>
    <t>Официальный сайт Министерства экономики Удмуртской Республики</t>
  </si>
  <si>
    <t>Официальный сайт Федеральной антимонопольной службы</t>
  </si>
  <si>
    <t xml:space="preserve">Официальный сайт других исполнительных органов государственной власти Удмуртской Республики и муниципальных образований органов местного самоуправления </t>
  </si>
  <si>
    <t>Телевидение, СМИ, Радио</t>
  </si>
  <si>
    <t>Специальные блоги, порталы и прочие электронные ресурсы</t>
  </si>
  <si>
    <t xml:space="preserve">Предпочитаю пользоваться </t>
  </si>
  <si>
    <t>доверяю больше всего</t>
  </si>
  <si>
    <t>всего</t>
  </si>
  <si>
    <t>услуги финансовых организаций которыми пользуются</t>
  </si>
  <si>
    <t xml:space="preserve">банки </t>
  </si>
  <si>
    <t>страховые организации</t>
  </si>
  <si>
    <t>негосударственные пенсионные фонды</t>
  </si>
  <si>
    <t>микрофинансовые организации</t>
  </si>
  <si>
    <t>брокеры</t>
  </si>
  <si>
    <t>ломбарды</t>
  </si>
  <si>
    <t>сельскохозяйственные кредитные потребительские кооперативы</t>
  </si>
  <si>
    <t>не пользуюсь</t>
  </si>
  <si>
    <t>достаточен ли выбор финансовых организаций</t>
  </si>
  <si>
    <t>да, выбор достаточен</t>
  </si>
  <si>
    <t>выбор есть, но не значительный</t>
  </si>
  <si>
    <t>таких мест нет</t>
  </si>
  <si>
    <t>пропущенные</t>
  </si>
  <si>
    <t>достаточно ли мест (устройств) для совершения платежей и денежных переводов</t>
  </si>
  <si>
    <t>да, достаточно</t>
  </si>
  <si>
    <t>места есть, но их не достаточно</t>
  </si>
  <si>
    <t>стоимость комиссии</t>
  </si>
  <si>
    <t>качество</t>
  </si>
  <si>
    <t>Удовлетворенность финансовыми услугами банков</t>
  </si>
  <si>
    <t>Удовлетворенность финансовыми услугами страховых организаций</t>
  </si>
  <si>
    <t>Удовлетворенность финансовыми услугами микрофинансовых компаний</t>
  </si>
  <si>
    <t>Удовлетворенность финансовыми услугами негосударственных пенсионных фондов</t>
  </si>
  <si>
    <t>Удовлетворенность финансовыми услугами брокеров (доверительных управляющих)</t>
  </si>
  <si>
    <t>Удовлетворенность финансовыми услугами ломбардов</t>
  </si>
  <si>
    <t>финансовые продукты которыми пользуются</t>
  </si>
  <si>
    <t>зарплатная карта, оформленная работодателем</t>
  </si>
  <si>
    <t>кредитная карта</t>
  </si>
  <si>
    <t>страхование</t>
  </si>
  <si>
    <t>автокредит</t>
  </si>
  <si>
    <t>займ в микрофинансовой организации</t>
  </si>
  <si>
    <t>вклады (депозиты)</t>
  </si>
  <si>
    <t>ипотечный кредит</t>
  </si>
  <si>
    <t>потребительский кредит</t>
  </si>
  <si>
    <t>индивидуальный инвестиционный счет</t>
  </si>
  <si>
    <t>денежные переводы</t>
  </si>
  <si>
    <t>ничего из перечисленного</t>
  </si>
  <si>
    <t>способы доступа к банковским услугам (платежам переводам) которыми пользуются</t>
  </si>
  <si>
    <t>Касса в отделении банка</t>
  </si>
  <si>
    <t>платежный терминал в отделении банка/банкомат</t>
  </si>
  <si>
    <t>оплата банковской картой на сайте интернет-магазина</t>
  </si>
  <si>
    <t xml:space="preserve">интернет-банк </t>
  </si>
  <si>
    <t>мобильный банк</t>
  </si>
  <si>
    <t>электронный кошелек</t>
  </si>
  <si>
    <t>высокая стоимость предоставления финансовой услуги</t>
  </si>
  <si>
    <t>сложность документального оформления получения финансовой услуги</t>
  </si>
  <si>
    <t>недостаточно высокий уровень безопасности</t>
  </si>
  <si>
    <t>недоверие к финансовым организациям</t>
  </si>
  <si>
    <t>недостаточный уровень осведомленности о финансовых услугах</t>
  </si>
  <si>
    <t xml:space="preserve">территориальная недоступность отделений финансовых организаций </t>
  </si>
  <si>
    <t>низкая скорость проведения операций</t>
  </si>
  <si>
    <t>необходимость наличия технического устройства</t>
  </si>
  <si>
    <t>необходимость наличия стабильного интернет-соединения</t>
  </si>
  <si>
    <t>барьеров нет</t>
  </si>
  <si>
    <t>барьеры для  доступа к финансовым услугам</t>
  </si>
  <si>
    <t>Ситуации, когда вы не можете разобраться с необходимыми финансовыми услугами</t>
  </si>
  <si>
    <t>таких ситуаций никогда не было</t>
  </si>
  <si>
    <t>таике ситуации возникают, но крайне редко</t>
  </si>
  <si>
    <t>такие ситуации возникают достаточно часто</t>
  </si>
  <si>
    <t>такие ситуации возникают постоянно</t>
  </si>
  <si>
    <t>оценка по 5-ти бальной шкале насколько хорошо распоряжаетесь личными финансами</t>
  </si>
  <si>
    <t>есть ли потребность в более глубоком изучении финансовых продуктов и способов управления личными финансами</t>
  </si>
  <si>
    <t>валидные</t>
  </si>
  <si>
    <t>да</t>
  </si>
  <si>
    <t>нет</t>
  </si>
  <si>
    <t>затудняюсь ответить</t>
  </si>
  <si>
    <t>Оценка удовлетворенности потребителей качаством товаров (работ, услуг) и ценовой конкуренцией на рынках Удмуртской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</si>
</sst>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"/>
    <numFmt numFmtId="166" formatCode="####.0"/>
    <numFmt numFmtId="167" formatCode="###0.0%"/>
    <numFmt numFmtId="168" formatCode="0.0"/>
  </numFmts>
  <fonts count="12"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Arial Bold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right" vertical="center"/>
    </xf>
    <xf numFmtId="0" fontId="0" fillId="0" borderId="1" xfId="0" applyBorder="1"/>
    <xf numFmtId="49" fontId="8" fillId="0" borderId="1" xfId="0" applyNumberFormat="1" applyFont="1" applyBorder="1" applyAlignment="1">
      <alignment wrapText="1"/>
    </xf>
    <xf numFmtId="0" fontId="10" fillId="0" borderId="0" xfId="0" applyFont="1"/>
    <xf numFmtId="0" fontId="0" fillId="0" borderId="1" xfId="0" applyFill="1" applyBorder="1"/>
    <xf numFmtId="165" fontId="2" fillId="0" borderId="1" xfId="0" applyNumberFormat="1" applyFont="1" applyBorder="1" applyAlignment="1">
      <alignment horizontal="right" vertical="center"/>
    </xf>
    <xf numFmtId="168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tabSelected="1" topLeftCell="A757" workbookViewId="0">
      <selection activeCell="E777" sqref="E777:E778"/>
    </sheetView>
  </sheetViews>
  <sheetFormatPr defaultRowHeight="12.75"/>
  <cols>
    <col min="1" max="1" width="22.7109375" customWidth="1"/>
    <col min="2" max="2" width="23.42578125" customWidth="1"/>
    <col min="3" max="3" width="9.5703125" customWidth="1"/>
    <col min="4" max="4" width="12" customWidth="1"/>
    <col min="5" max="5" width="13.5703125" customWidth="1"/>
    <col min="6" max="6" width="10.42578125" customWidth="1"/>
    <col min="8" max="8" width="15" customWidth="1"/>
  </cols>
  <sheetData>
    <row r="1" spans="1:8">
      <c r="A1" s="60" t="s">
        <v>238</v>
      </c>
      <c r="B1" s="60"/>
      <c r="C1" s="60"/>
      <c r="D1" s="60"/>
      <c r="E1" s="60"/>
      <c r="F1" s="60"/>
      <c r="G1" s="60"/>
      <c r="H1" s="60"/>
    </row>
    <row r="2" spans="1:8" ht="24" customHeight="1">
      <c r="A2" s="60"/>
      <c r="B2" s="60"/>
      <c r="C2" s="60"/>
      <c r="D2" s="60"/>
      <c r="E2" s="60"/>
      <c r="F2" s="60"/>
      <c r="G2" s="60"/>
      <c r="H2" s="60"/>
    </row>
    <row r="4" spans="1:8" ht="18" customHeight="1">
      <c r="A4" s="42" t="s">
        <v>1</v>
      </c>
      <c r="B4" s="42"/>
      <c r="C4" s="42"/>
      <c r="D4" s="42"/>
      <c r="E4" s="42"/>
      <c r="F4" s="42"/>
    </row>
    <row r="5" spans="1:8" ht="27.95" customHeight="1">
      <c r="A5" s="47" t="s">
        <v>0</v>
      </c>
      <c r="B5" s="47"/>
      <c r="C5" s="21" t="s">
        <v>2</v>
      </c>
      <c r="D5" s="21" t="s">
        <v>3</v>
      </c>
      <c r="E5" s="4"/>
      <c r="F5" s="4"/>
    </row>
    <row r="6" spans="1:8" ht="15" customHeight="1">
      <c r="A6" s="37" t="s">
        <v>4</v>
      </c>
      <c r="B6" s="22" t="s">
        <v>5</v>
      </c>
      <c r="C6" s="23">
        <v>14</v>
      </c>
      <c r="D6" s="18">
        <f>D7*C6/C7</f>
        <v>53.846153846153847</v>
      </c>
      <c r="E6" s="5"/>
      <c r="F6" s="5"/>
    </row>
    <row r="7" spans="1:8" ht="15" customHeight="1">
      <c r="A7" s="37"/>
      <c r="B7" s="22" t="s">
        <v>6</v>
      </c>
      <c r="C7" s="23">
        <v>12</v>
      </c>
      <c r="D7" s="18">
        <f>D8*C7/C8</f>
        <v>46.153846153846153</v>
      </c>
      <c r="E7" s="5"/>
      <c r="F7" s="5"/>
    </row>
    <row r="8" spans="1:8" ht="15" customHeight="1">
      <c r="A8" s="37"/>
      <c r="B8" s="22" t="s">
        <v>7</v>
      </c>
      <c r="C8" s="23">
        <v>26</v>
      </c>
      <c r="D8" s="18">
        <v>100</v>
      </c>
      <c r="E8" s="5"/>
      <c r="F8" s="6"/>
    </row>
    <row r="10" spans="1:8" ht="18" customHeight="1">
      <c r="A10" s="42" t="s">
        <v>8</v>
      </c>
      <c r="B10" s="42"/>
      <c r="C10" s="42"/>
      <c r="D10" s="42"/>
      <c r="E10" s="42"/>
      <c r="F10" s="42"/>
    </row>
    <row r="11" spans="1:8" ht="27.95" customHeight="1">
      <c r="A11" s="47" t="s">
        <v>0</v>
      </c>
      <c r="B11" s="47"/>
      <c r="C11" s="21" t="s">
        <v>2</v>
      </c>
      <c r="D11" s="21" t="s">
        <v>3</v>
      </c>
      <c r="E11" s="4"/>
      <c r="F11" s="4"/>
    </row>
    <row r="12" spans="1:8" ht="15" customHeight="1">
      <c r="A12" s="37" t="s">
        <v>4</v>
      </c>
      <c r="B12" s="22" t="s">
        <v>53</v>
      </c>
      <c r="C12" s="23">
        <v>0</v>
      </c>
      <c r="D12" s="18">
        <f t="shared" ref="D12:D16" si="0">D13*C12/C13</f>
        <v>0</v>
      </c>
      <c r="E12" s="5"/>
      <c r="F12" s="5"/>
    </row>
    <row r="13" spans="1:8" ht="15" customHeight="1">
      <c r="A13" s="37"/>
      <c r="B13" s="22" t="s">
        <v>54</v>
      </c>
      <c r="C13" s="23">
        <v>5</v>
      </c>
      <c r="D13" s="18">
        <f t="shared" si="0"/>
        <v>19.23076923076923</v>
      </c>
      <c r="E13" s="5"/>
      <c r="F13" s="5"/>
    </row>
    <row r="14" spans="1:8" ht="15" customHeight="1">
      <c r="A14" s="37"/>
      <c r="B14" s="22" t="s">
        <v>55</v>
      </c>
      <c r="C14" s="23">
        <v>6</v>
      </c>
      <c r="D14" s="18">
        <f t="shared" si="0"/>
        <v>23.076923076923077</v>
      </c>
      <c r="E14" s="5"/>
      <c r="F14" s="5"/>
    </row>
    <row r="15" spans="1:8" ht="15" customHeight="1">
      <c r="A15" s="37"/>
      <c r="B15" s="22" t="s">
        <v>56</v>
      </c>
      <c r="C15" s="23">
        <v>9</v>
      </c>
      <c r="D15" s="18">
        <f t="shared" si="0"/>
        <v>34.615384615384613</v>
      </c>
      <c r="E15" s="5"/>
      <c r="F15" s="5"/>
    </row>
    <row r="16" spans="1:8" ht="15" customHeight="1">
      <c r="A16" s="37"/>
      <c r="B16" s="22" t="s">
        <v>57</v>
      </c>
      <c r="C16" s="23">
        <v>3</v>
      </c>
      <c r="D16" s="18">
        <f t="shared" si="0"/>
        <v>11.538461538461538</v>
      </c>
      <c r="E16" s="5"/>
      <c r="F16" s="5"/>
    </row>
    <row r="17" spans="1:6" ht="15" customHeight="1">
      <c r="A17" s="37"/>
      <c r="B17" s="22" t="s">
        <v>58</v>
      </c>
      <c r="C17" s="23">
        <v>3</v>
      </c>
      <c r="D17" s="18">
        <f>D18*C17/C18</f>
        <v>11.538461538461538</v>
      </c>
      <c r="E17" s="5"/>
      <c r="F17" s="5"/>
    </row>
    <row r="18" spans="1:6" ht="15" customHeight="1">
      <c r="A18" s="37"/>
      <c r="B18" s="22" t="s">
        <v>7</v>
      </c>
      <c r="C18" s="23">
        <f>SUM(C12:C17)</f>
        <v>26</v>
      </c>
      <c r="D18" s="18">
        <v>100</v>
      </c>
      <c r="E18" s="5"/>
      <c r="F18" s="6"/>
    </row>
    <row r="19" spans="1:6" ht="15" customHeight="1">
      <c r="A19" s="22" t="s">
        <v>9</v>
      </c>
      <c r="B19" s="22" t="s">
        <v>10</v>
      </c>
      <c r="C19" s="23"/>
      <c r="D19" s="26"/>
      <c r="E19" s="6"/>
      <c r="F19" s="6"/>
    </row>
    <row r="20" spans="1:6" ht="15" customHeight="1">
      <c r="A20" s="37" t="s">
        <v>7</v>
      </c>
      <c r="B20" s="37"/>
      <c r="C20" s="23"/>
      <c r="D20" s="18"/>
      <c r="E20" s="6"/>
      <c r="F20" s="6"/>
    </row>
    <row r="22" spans="1:6" ht="18" customHeight="1">
      <c r="A22" s="42" t="s">
        <v>11</v>
      </c>
      <c r="B22" s="42"/>
      <c r="C22" s="42"/>
      <c r="D22" s="42"/>
      <c r="E22" s="42"/>
      <c r="F22" s="42"/>
    </row>
    <row r="23" spans="1:6" ht="27.95" customHeight="1">
      <c r="A23" s="47" t="s">
        <v>0</v>
      </c>
      <c r="B23" s="47"/>
      <c r="C23" s="21" t="s">
        <v>2</v>
      </c>
      <c r="D23" s="21" t="s">
        <v>3</v>
      </c>
      <c r="E23" s="4"/>
      <c r="F23" s="4"/>
    </row>
    <row r="24" spans="1:6" ht="15" customHeight="1">
      <c r="A24" s="37" t="s">
        <v>4</v>
      </c>
      <c r="B24" s="22" t="s">
        <v>59</v>
      </c>
      <c r="C24" s="23">
        <v>13</v>
      </c>
      <c r="D24" s="18">
        <f>D34*C24/C34</f>
        <v>50</v>
      </c>
      <c r="E24" s="5"/>
      <c r="F24" s="5"/>
    </row>
    <row r="25" spans="1:6" ht="15" customHeight="1">
      <c r="A25" s="37"/>
      <c r="B25" s="22" t="s">
        <v>60</v>
      </c>
      <c r="C25" s="23">
        <v>1</v>
      </c>
      <c r="D25" s="18">
        <f>D34*C25/C34</f>
        <v>3.8461538461538463</v>
      </c>
      <c r="E25" s="5"/>
      <c r="F25" s="5"/>
    </row>
    <row r="26" spans="1:6" ht="15" customHeight="1">
      <c r="A26" s="37"/>
      <c r="B26" s="22" t="s">
        <v>61</v>
      </c>
      <c r="C26" s="23">
        <v>2</v>
      </c>
      <c r="D26" s="18">
        <f>D34*C26/C34</f>
        <v>7.6923076923076925</v>
      </c>
      <c r="E26" s="5"/>
      <c r="F26" s="5"/>
    </row>
    <row r="27" spans="1:6" ht="15" customHeight="1">
      <c r="A27" s="37"/>
      <c r="B27" s="22" t="s">
        <v>62</v>
      </c>
      <c r="C27" s="23">
        <v>0</v>
      </c>
      <c r="D27" s="18">
        <v>0</v>
      </c>
      <c r="E27" s="5"/>
      <c r="F27" s="5"/>
    </row>
    <row r="28" spans="1:6" ht="15" customHeight="1">
      <c r="A28" s="37"/>
      <c r="B28" s="22" t="s">
        <v>63</v>
      </c>
      <c r="C28" s="23">
        <v>0</v>
      </c>
      <c r="D28" s="18">
        <v>0</v>
      </c>
      <c r="E28" s="5"/>
      <c r="F28" s="5"/>
    </row>
    <row r="29" spans="1:6" ht="17.25" customHeight="1">
      <c r="A29" s="37"/>
      <c r="B29" s="27" t="s">
        <v>64</v>
      </c>
      <c r="C29" s="23">
        <v>0</v>
      </c>
      <c r="D29" s="18">
        <v>0</v>
      </c>
      <c r="E29" s="5"/>
      <c r="F29" s="5"/>
    </row>
    <row r="30" spans="1:6" ht="17.25" customHeight="1">
      <c r="A30" s="37"/>
      <c r="B30" s="27" t="s">
        <v>65</v>
      </c>
      <c r="C30" s="23">
        <v>0</v>
      </c>
      <c r="D30" s="18">
        <v>0</v>
      </c>
      <c r="E30" s="5"/>
      <c r="F30" s="5"/>
    </row>
    <row r="31" spans="1:6" ht="17.25" customHeight="1">
      <c r="A31" s="37"/>
      <c r="B31" s="27" t="s">
        <v>66</v>
      </c>
      <c r="C31" s="23">
        <v>5</v>
      </c>
      <c r="D31" s="18">
        <f>D34*C31/C34</f>
        <v>19.23076923076923</v>
      </c>
      <c r="E31" s="5"/>
      <c r="F31" s="5"/>
    </row>
    <row r="32" spans="1:6" ht="15" customHeight="1">
      <c r="A32" s="37"/>
      <c r="B32" s="27" t="s">
        <v>67</v>
      </c>
      <c r="C32" s="23">
        <v>5</v>
      </c>
      <c r="D32" s="18">
        <f>D34*C32/C34</f>
        <v>19.23076923076923</v>
      </c>
      <c r="E32" s="5"/>
      <c r="F32" s="5"/>
    </row>
    <row r="33" spans="1:6" ht="15" customHeight="1">
      <c r="A33" s="37"/>
      <c r="B33" s="27" t="s">
        <v>68</v>
      </c>
      <c r="C33" s="23">
        <v>0</v>
      </c>
      <c r="D33" s="18">
        <v>0</v>
      </c>
      <c r="E33" s="5"/>
      <c r="F33" s="5"/>
    </row>
    <row r="34" spans="1:6" ht="15" customHeight="1">
      <c r="A34" s="37"/>
      <c r="B34" s="22" t="s">
        <v>7</v>
      </c>
      <c r="C34" s="23">
        <f>SUM(C24:C33)</f>
        <v>26</v>
      </c>
      <c r="D34" s="18">
        <v>100</v>
      </c>
      <c r="E34" s="5"/>
      <c r="F34" s="6"/>
    </row>
    <row r="35" spans="1:6" ht="15" customHeight="1">
      <c r="A35" s="22" t="s">
        <v>9</v>
      </c>
      <c r="B35" s="22"/>
      <c r="C35" s="23">
        <v>0</v>
      </c>
      <c r="D35" s="26">
        <v>0</v>
      </c>
      <c r="E35" s="6"/>
      <c r="F35" s="6"/>
    </row>
    <row r="36" spans="1:6" ht="15" customHeight="1">
      <c r="A36" s="37" t="s">
        <v>7</v>
      </c>
      <c r="B36" s="37"/>
      <c r="C36" s="23">
        <f>C34+C35</f>
        <v>26</v>
      </c>
      <c r="D36" s="18">
        <v>100</v>
      </c>
      <c r="E36" s="6"/>
      <c r="F36" s="6"/>
    </row>
    <row r="38" spans="1:6" ht="18" customHeight="1">
      <c r="A38" s="42" t="s">
        <v>12</v>
      </c>
      <c r="B38" s="42"/>
      <c r="C38" s="42"/>
      <c r="D38" s="42"/>
      <c r="E38" s="42"/>
      <c r="F38" s="42"/>
    </row>
    <row r="39" spans="1:6" ht="27.95" customHeight="1">
      <c r="A39" s="47" t="s">
        <v>0</v>
      </c>
      <c r="B39" s="47"/>
      <c r="C39" s="21" t="s">
        <v>2</v>
      </c>
      <c r="D39" s="21" t="s">
        <v>3</v>
      </c>
      <c r="E39" s="12"/>
      <c r="F39" s="12"/>
    </row>
    <row r="40" spans="1:6" ht="15" customHeight="1">
      <c r="A40" s="37" t="s">
        <v>4</v>
      </c>
      <c r="B40" s="22" t="s">
        <v>13</v>
      </c>
      <c r="C40" s="23">
        <v>5</v>
      </c>
      <c r="D40" s="18">
        <f>C40*100/26</f>
        <v>19.23076923076923</v>
      </c>
      <c r="E40" s="5"/>
      <c r="F40" s="5"/>
    </row>
    <row r="41" spans="1:6" ht="15" customHeight="1">
      <c r="A41" s="37"/>
      <c r="B41" s="22" t="s">
        <v>14</v>
      </c>
      <c r="C41" s="23">
        <v>4</v>
      </c>
      <c r="D41" s="18">
        <f>C41*100/26</f>
        <v>15.384615384615385</v>
      </c>
      <c r="E41" s="5"/>
      <c r="F41" s="5"/>
    </row>
    <row r="42" spans="1:6" ht="15" customHeight="1">
      <c r="A42" s="37"/>
      <c r="B42" s="22" t="s">
        <v>15</v>
      </c>
      <c r="C42" s="23">
        <v>12</v>
      </c>
      <c r="D42" s="18">
        <f t="shared" ref="D42:D44" si="1">C42*100/26</f>
        <v>46.153846153846153</v>
      </c>
      <c r="E42" s="5"/>
      <c r="F42" s="5"/>
    </row>
    <row r="43" spans="1:6" ht="15" customHeight="1">
      <c r="A43" s="37"/>
      <c r="B43" s="22" t="s">
        <v>16</v>
      </c>
      <c r="C43" s="23">
        <v>5</v>
      </c>
      <c r="D43" s="18">
        <f t="shared" si="1"/>
        <v>19.23076923076923</v>
      </c>
      <c r="E43" s="5"/>
      <c r="F43" s="5"/>
    </row>
    <row r="44" spans="1:6" ht="15" customHeight="1">
      <c r="A44" s="37"/>
      <c r="B44" s="22" t="s">
        <v>7</v>
      </c>
      <c r="C44" s="23">
        <f>SUM(C40:C43)</f>
        <v>26</v>
      </c>
      <c r="D44" s="18">
        <f t="shared" si="1"/>
        <v>100</v>
      </c>
      <c r="E44" s="5"/>
      <c r="F44" s="6"/>
    </row>
    <row r="45" spans="1:6" ht="15" customHeight="1">
      <c r="A45" s="22" t="s">
        <v>9</v>
      </c>
      <c r="B45" s="22" t="s">
        <v>10</v>
      </c>
      <c r="C45" s="23">
        <v>0</v>
      </c>
      <c r="D45" s="18">
        <v>0</v>
      </c>
      <c r="E45" s="6"/>
      <c r="F45" s="6"/>
    </row>
    <row r="46" spans="1:6" ht="15" customHeight="1">
      <c r="A46" s="37" t="s">
        <v>7</v>
      </c>
      <c r="B46" s="37"/>
      <c r="C46" s="23">
        <f>SUM(C44:C45)</f>
        <v>26</v>
      </c>
      <c r="D46" s="18">
        <v>100</v>
      </c>
      <c r="E46" s="6"/>
      <c r="F46" s="6"/>
    </row>
    <row r="48" spans="1:6" ht="18" customHeight="1">
      <c r="A48" s="42" t="s">
        <v>17</v>
      </c>
      <c r="B48" s="42"/>
      <c r="C48" s="42"/>
      <c r="D48" s="42"/>
      <c r="E48" s="42"/>
      <c r="F48" s="42"/>
    </row>
    <row r="49" spans="1:6" ht="27.95" customHeight="1">
      <c r="A49" s="47" t="s">
        <v>0</v>
      </c>
      <c r="B49" s="47"/>
      <c r="C49" s="21" t="s">
        <v>2</v>
      </c>
      <c r="D49" s="21" t="s">
        <v>3</v>
      </c>
      <c r="E49" s="12"/>
      <c r="F49" s="12"/>
    </row>
    <row r="50" spans="1:6" ht="15" customHeight="1">
      <c r="A50" s="37" t="s">
        <v>4</v>
      </c>
      <c r="B50" s="22" t="s">
        <v>18</v>
      </c>
      <c r="C50" s="23">
        <v>5</v>
      </c>
      <c r="D50" s="18">
        <f>C50*100/26</f>
        <v>19.23076923076923</v>
      </c>
      <c r="E50" s="5"/>
      <c r="F50" s="5"/>
    </row>
    <row r="51" spans="1:6" ht="29.25" customHeight="1">
      <c r="A51" s="37"/>
      <c r="B51" s="22" t="s">
        <v>69</v>
      </c>
      <c r="C51" s="23">
        <v>11</v>
      </c>
      <c r="D51" s="18">
        <f t="shared" ref="D51:D57" si="2">C51*100/26</f>
        <v>42.307692307692307</v>
      </c>
      <c r="E51" s="5"/>
      <c r="F51" s="5"/>
    </row>
    <row r="52" spans="1:6" ht="15" customHeight="1">
      <c r="A52" s="37"/>
      <c r="B52" s="22" t="s">
        <v>70</v>
      </c>
      <c r="C52" s="23">
        <v>0</v>
      </c>
      <c r="D52" s="18">
        <f t="shared" si="2"/>
        <v>0</v>
      </c>
      <c r="E52" s="5"/>
      <c r="F52" s="5"/>
    </row>
    <row r="53" spans="1:6" ht="15" customHeight="1">
      <c r="A53" s="37"/>
      <c r="B53" s="22" t="s">
        <v>19</v>
      </c>
      <c r="C53" s="23">
        <v>10</v>
      </c>
      <c r="D53" s="18">
        <f t="shared" si="2"/>
        <v>38.46153846153846</v>
      </c>
      <c r="E53" s="13"/>
      <c r="F53" s="5"/>
    </row>
    <row r="54" spans="1:6" ht="15" customHeight="1">
      <c r="A54" s="37"/>
      <c r="B54" s="22" t="s">
        <v>71</v>
      </c>
      <c r="C54" s="23">
        <v>0</v>
      </c>
      <c r="D54" s="18">
        <f t="shared" si="2"/>
        <v>0</v>
      </c>
      <c r="E54" s="13"/>
      <c r="F54" s="5"/>
    </row>
    <row r="55" spans="1:6" ht="15" customHeight="1">
      <c r="A55" s="37"/>
      <c r="B55" s="22" t="s">
        <v>7</v>
      </c>
      <c r="C55" s="23">
        <f>SUM(C50:C54)</f>
        <v>26</v>
      </c>
      <c r="D55" s="18">
        <f t="shared" si="2"/>
        <v>100</v>
      </c>
      <c r="E55" s="5"/>
      <c r="F55" s="6"/>
    </row>
    <row r="56" spans="1:6" ht="15" customHeight="1">
      <c r="A56" s="22" t="s">
        <v>9</v>
      </c>
      <c r="B56" s="22" t="s">
        <v>10</v>
      </c>
      <c r="C56" s="23">
        <v>0</v>
      </c>
      <c r="D56" s="18">
        <f t="shared" si="2"/>
        <v>0</v>
      </c>
      <c r="E56" s="6"/>
      <c r="F56" s="6"/>
    </row>
    <row r="57" spans="1:6" ht="15" customHeight="1">
      <c r="A57" s="37" t="s">
        <v>7</v>
      </c>
      <c r="B57" s="37"/>
      <c r="C57" s="23">
        <f>SUM(C55:C56)</f>
        <v>26</v>
      </c>
      <c r="D57" s="18">
        <f t="shared" si="2"/>
        <v>100</v>
      </c>
      <c r="E57" s="6"/>
      <c r="F57" s="6"/>
    </row>
    <row r="59" spans="1:6" ht="18" customHeight="1">
      <c r="A59" s="42" t="s">
        <v>20</v>
      </c>
      <c r="B59" s="42"/>
      <c r="C59" s="42"/>
      <c r="D59" s="42"/>
      <c r="E59" s="42"/>
      <c r="F59" s="42"/>
    </row>
    <row r="60" spans="1:6" ht="27.95" customHeight="1">
      <c r="A60" s="47" t="s">
        <v>0</v>
      </c>
      <c r="B60" s="47"/>
      <c r="C60" s="21" t="s">
        <v>2</v>
      </c>
      <c r="D60" s="21" t="s">
        <v>3</v>
      </c>
      <c r="E60" s="12"/>
      <c r="F60" s="12"/>
    </row>
    <row r="61" spans="1:6" ht="15" customHeight="1">
      <c r="A61" s="37" t="s">
        <v>4</v>
      </c>
      <c r="B61" s="22" t="s">
        <v>21</v>
      </c>
      <c r="C61" s="23">
        <v>6</v>
      </c>
      <c r="D61" s="18">
        <f>C61*100/26</f>
        <v>23.076923076923077</v>
      </c>
      <c r="E61" s="5"/>
      <c r="F61" s="5"/>
    </row>
    <row r="62" spans="1:6" ht="15" customHeight="1">
      <c r="A62" s="37"/>
      <c r="B62" s="22" t="s">
        <v>22</v>
      </c>
      <c r="C62" s="23">
        <v>16</v>
      </c>
      <c r="D62" s="18">
        <f>C62*100/26</f>
        <v>61.53846153846154</v>
      </c>
      <c r="E62" s="5"/>
      <c r="F62" s="5"/>
    </row>
    <row r="63" spans="1:6" ht="15" customHeight="1">
      <c r="A63" s="37"/>
      <c r="B63" s="22" t="s">
        <v>23</v>
      </c>
      <c r="C63" s="23">
        <v>2</v>
      </c>
      <c r="D63" s="18">
        <f t="shared" ref="D63:D69" si="3">C63*100/26</f>
        <v>7.6923076923076925</v>
      </c>
      <c r="E63" s="5"/>
      <c r="F63" s="5"/>
    </row>
    <row r="64" spans="1:6" ht="15" customHeight="1">
      <c r="A64" s="37"/>
      <c r="B64" s="22" t="s">
        <v>24</v>
      </c>
      <c r="C64" s="23">
        <v>2</v>
      </c>
      <c r="D64" s="18">
        <f t="shared" si="3"/>
        <v>7.6923076923076925</v>
      </c>
      <c r="E64" s="5"/>
      <c r="F64" s="5"/>
    </row>
    <row r="65" spans="1:6" ht="15" customHeight="1">
      <c r="A65" s="37"/>
      <c r="B65" s="22" t="s">
        <v>25</v>
      </c>
      <c r="C65" s="23">
        <v>0</v>
      </c>
      <c r="D65" s="18">
        <f t="shared" si="3"/>
        <v>0</v>
      </c>
      <c r="E65" s="13"/>
      <c r="F65" s="5"/>
    </row>
    <row r="66" spans="1:6" ht="15" customHeight="1">
      <c r="A66" s="37"/>
      <c r="B66" s="22" t="s">
        <v>26</v>
      </c>
      <c r="C66" s="23">
        <v>0</v>
      </c>
      <c r="D66" s="18">
        <f t="shared" si="3"/>
        <v>0</v>
      </c>
      <c r="E66" s="13"/>
      <c r="F66" s="5"/>
    </row>
    <row r="67" spans="1:6" ht="15" customHeight="1">
      <c r="A67" s="37"/>
      <c r="B67" s="22" t="s">
        <v>7</v>
      </c>
      <c r="C67" s="23">
        <f>SUM(C61:C66)</f>
        <v>26</v>
      </c>
      <c r="D67" s="18">
        <f t="shared" si="3"/>
        <v>100</v>
      </c>
      <c r="E67" s="5"/>
      <c r="F67" s="6"/>
    </row>
    <row r="68" spans="1:6" ht="15" customHeight="1">
      <c r="A68" s="22" t="s">
        <v>9</v>
      </c>
      <c r="B68" s="22" t="s">
        <v>10</v>
      </c>
      <c r="C68" s="23">
        <v>0</v>
      </c>
      <c r="D68" s="18">
        <f t="shared" si="3"/>
        <v>0</v>
      </c>
      <c r="E68" s="6"/>
      <c r="F68" s="6"/>
    </row>
    <row r="69" spans="1:6" ht="15" customHeight="1">
      <c r="A69" s="37" t="s">
        <v>7</v>
      </c>
      <c r="B69" s="37"/>
      <c r="C69" s="23">
        <f>SUM(C67:C68)</f>
        <v>26</v>
      </c>
      <c r="D69" s="18">
        <f t="shared" si="3"/>
        <v>100</v>
      </c>
      <c r="E69" s="6"/>
      <c r="F69" s="6"/>
    </row>
    <row r="71" spans="1:6" ht="18" customHeight="1">
      <c r="A71" s="42" t="s">
        <v>72</v>
      </c>
      <c r="B71" s="42"/>
      <c r="C71" s="42"/>
      <c r="D71" s="42"/>
      <c r="E71" s="42"/>
    </row>
    <row r="72" spans="1:6" ht="15" customHeight="1">
      <c r="A72" s="47" t="s">
        <v>0</v>
      </c>
      <c r="B72" s="47"/>
      <c r="C72" s="38" t="s">
        <v>27</v>
      </c>
      <c r="D72" s="38"/>
      <c r="E72" s="57"/>
    </row>
    <row r="73" spans="1:6" ht="15" customHeight="1">
      <c r="A73" s="47"/>
      <c r="B73" s="47"/>
      <c r="C73" s="21" t="s">
        <v>28</v>
      </c>
      <c r="D73" s="21" t="s">
        <v>3</v>
      </c>
      <c r="E73" s="58"/>
    </row>
    <row r="74" spans="1:6" ht="19.5" customHeight="1">
      <c r="A74" s="37" t="s">
        <v>73</v>
      </c>
      <c r="B74" s="37"/>
      <c r="C74" s="23">
        <v>5</v>
      </c>
      <c r="D74" s="18">
        <f>C74*100/26</f>
        <v>19.23076923076923</v>
      </c>
      <c r="E74" s="3"/>
    </row>
    <row r="75" spans="1:6" ht="27.95" customHeight="1">
      <c r="A75" s="37" t="s">
        <v>74</v>
      </c>
      <c r="B75" s="37"/>
      <c r="C75" s="23">
        <v>3</v>
      </c>
      <c r="D75" s="18">
        <f t="shared" ref="D75:D104" si="4">C75*100/26</f>
        <v>11.538461538461538</v>
      </c>
      <c r="E75" s="3"/>
    </row>
    <row r="76" spans="1:6" ht="19.5" customHeight="1">
      <c r="A76" s="37" t="s">
        <v>75</v>
      </c>
      <c r="B76" s="37"/>
      <c r="C76" s="23">
        <v>4</v>
      </c>
      <c r="D76" s="18">
        <f t="shared" si="4"/>
        <v>15.384615384615385</v>
      </c>
      <c r="E76" s="3"/>
    </row>
    <row r="77" spans="1:6" ht="15.75" customHeight="1">
      <c r="A77" s="37" t="s">
        <v>76</v>
      </c>
      <c r="B77" s="37"/>
      <c r="C77" s="23">
        <v>1</v>
      </c>
      <c r="D77" s="18">
        <f t="shared" si="4"/>
        <v>3.8461538461538463</v>
      </c>
      <c r="E77" s="3"/>
    </row>
    <row r="78" spans="1:6" ht="27.95" customHeight="1">
      <c r="A78" s="37" t="s">
        <v>77</v>
      </c>
      <c r="B78" s="37"/>
      <c r="C78" s="23">
        <v>18</v>
      </c>
      <c r="D78" s="18">
        <f t="shared" si="4"/>
        <v>69.230769230769226</v>
      </c>
      <c r="E78" s="3"/>
    </row>
    <row r="79" spans="1:6" ht="30" customHeight="1">
      <c r="A79" s="37" t="s">
        <v>78</v>
      </c>
      <c r="B79" s="37"/>
      <c r="C79" s="23"/>
      <c r="D79" s="18">
        <f t="shared" si="4"/>
        <v>0</v>
      </c>
      <c r="E79" s="3"/>
    </row>
    <row r="80" spans="1:6" ht="27.75" customHeight="1">
      <c r="A80" s="37" t="s">
        <v>79</v>
      </c>
      <c r="B80" s="37"/>
      <c r="C80" s="23">
        <v>5</v>
      </c>
      <c r="D80" s="18">
        <f t="shared" si="4"/>
        <v>19.23076923076923</v>
      </c>
      <c r="E80" s="3"/>
    </row>
    <row r="81" spans="1:5" ht="40.5" customHeight="1">
      <c r="A81" s="37" t="s">
        <v>80</v>
      </c>
      <c r="B81" s="37"/>
      <c r="C81" s="23">
        <v>3</v>
      </c>
      <c r="D81" s="18">
        <f t="shared" si="4"/>
        <v>11.538461538461538</v>
      </c>
      <c r="E81" s="3"/>
    </row>
    <row r="82" spans="1:5" ht="30" customHeight="1">
      <c r="A82" s="37" t="s">
        <v>81</v>
      </c>
      <c r="B82" s="37"/>
      <c r="C82" s="23">
        <v>13</v>
      </c>
      <c r="D82" s="18">
        <f t="shared" si="4"/>
        <v>50</v>
      </c>
      <c r="E82" s="3"/>
    </row>
    <row r="83" spans="1:5" ht="24.75" customHeight="1">
      <c r="A83" s="37" t="s">
        <v>82</v>
      </c>
      <c r="B83" s="37"/>
      <c r="C83" s="23">
        <v>16</v>
      </c>
      <c r="D83" s="18">
        <f t="shared" si="4"/>
        <v>61.53846153846154</v>
      </c>
      <c r="E83" s="3"/>
    </row>
    <row r="84" spans="1:5" ht="17.25" customHeight="1">
      <c r="A84" s="37" t="s">
        <v>83</v>
      </c>
      <c r="B84" s="37"/>
      <c r="C84" s="23">
        <v>23</v>
      </c>
      <c r="D84" s="18">
        <f t="shared" si="4"/>
        <v>88.461538461538467</v>
      </c>
      <c r="E84" s="3"/>
    </row>
    <row r="85" spans="1:5" ht="17.25" customHeight="1">
      <c r="A85" s="37" t="s">
        <v>84</v>
      </c>
      <c r="B85" s="37"/>
      <c r="C85" s="23">
        <v>2</v>
      </c>
      <c r="D85" s="18">
        <f t="shared" si="4"/>
        <v>7.6923076923076925</v>
      </c>
      <c r="E85" s="3"/>
    </row>
    <row r="86" spans="1:5" ht="30" customHeight="1">
      <c r="A86" s="37" t="s">
        <v>85</v>
      </c>
      <c r="B86" s="37"/>
      <c r="C86" s="23">
        <v>5</v>
      </c>
      <c r="D86" s="18">
        <f t="shared" si="4"/>
        <v>19.23076923076923</v>
      </c>
      <c r="E86" s="3"/>
    </row>
    <row r="87" spans="1:5" ht="28.5" customHeight="1">
      <c r="A87" s="37" t="s">
        <v>86</v>
      </c>
      <c r="B87" s="37"/>
      <c r="C87" s="23">
        <v>7</v>
      </c>
      <c r="D87" s="18">
        <f t="shared" si="4"/>
        <v>26.923076923076923</v>
      </c>
      <c r="E87" s="3"/>
    </row>
    <row r="88" spans="1:5" ht="17.25" customHeight="1">
      <c r="A88" s="37" t="s">
        <v>87</v>
      </c>
      <c r="B88" s="37"/>
      <c r="C88" s="23">
        <v>8</v>
      </c>
      <c r="D88" s="18">
        <f t="shared" si="4"/>
        <v>30.76923076923077</v>
      </c>
      <c r="E88" s="3"/>
    </row>
    <row r="89" spans="1:5" ht="32.25" customHeight="1">
      <c r="A89" s="46" t="s">
        <v>88</v>
      </c>
      <c r="B89" s="37"/>
      <c r="C89" s="23"/>
      <c r="D89" s="18">
        <f t="shared" si="4"/>
        <v>0</v>
      </c>
      <c r="E89" s="3"/>
    </row>
    <row r="90" spans="1:5" ht="23.25" customHeight="1">
      <c r="A90" s="37" t="s">
        <v>89</v>
      </c>
      <c r="B90" s="37"/>
      <c r="C90" s="23">
        <v>4</v>
      </c>
      <c r="D90" s="18">
        <f t="shared" si="4"/>
        <v>15.384615384615385</v>
      </c>
      <c r="E90" s="3"/>
    </row>
    <row r="91" spans="1:5" ht="15.75" customHeight="1">
      <c r="A91" s="37" t="s">
        <v>90</v>
      </c>
      <c r="B91" s="37"/>
      <c r="C91" s="23">
        <v>4</v>
      </c>
      <c r="D91" s="18">
        <f t="shared" si="4"/>
        <v>15.384615384615385</v>
      </c>
      <c r="E91" s="3"/>
    </row>
    <row r="92" spans="1:5" ht="45" customHeight="1">
      <c r="A92" s="37" t="s">
        <v>91</v>
      </c>
      <c r="B92" s="37"/>
      <c r="C92" s="23">
        <v>17</v>
      </c>
      <c r="D92" s="18">
        <f t="shared" si="4"/>
        <v>65.384615384615387</v>
      </c>
      <c r="E92" s="3"/>
    </row>
    <row r="93" spans="1:5" ht="17.25" customHeight="1">
      <c r="A93" s="37" t="s">
        <v>92</v>
      </c>
      <c r="B93" s="37"/>
      <c r="C93" s="23">
        <v>1</v>
      </c>
      <c r="D93" s="18">
        <f t="shared" si="4"/>
        <v>3.8461538461538463</v>
      </c>
      <c r="E93" s="3"/>
    </row>
    <row r="94" spans="1:5" ht="21.75" customHeight="1">
      <c r="A94" s="37" t="s">
        <v>93</v>
      </c>
      <c r="B94" s="37"/>
      <c r="C94" s="23">
        <v>12</v>
      </c>
      <c r="D94" s="18">
        <f t="shared" si="4"/>
        <v>46.153846153846153</v>
      </c>
      <c r="E94" s="3"/>
    </row>
    <row r="95" spans="1:5" ht="18" customHeight="1">
      <c r="A95" s="37" t="s">
        <v>94</v>
      </c>
      <c r="B95" s="37"/>
      <c r="C95" s="23">
        <v>9</v>
      </c>
      <c r="D95" s="18">
        <f t="shared" si="4"/>
        <v>34.615384615384613</v>
      </c>
      <c r="E95" s="3"/>
    </row>
    <row r="96" spans="1:5" ht="30.75" customHeight="1">
      <c r="A96" s="46" t="s">
        <v>95</v>
      </c>
      <c r="B96" s="37"/>
      <c r="C96" s="23">
        <v>1</v>
      </c>
      <c r="D96" s="18">
        <f t="shared" si="4"/>
        <v>3.8461538461538463</v>
      </c>
      <c r="E96" s="3"/>
    </row>
    <row r="97" spans="1:8" ht="21.75" customHeight="1">
      <c r="A97" s="46" t="s">
        <v>96</v>
      </c>
      <c r="B97" s="46"/>
      <c r="C97" s="23"/>
      <c r="D97" s="18">
        <f t="shared" si="4"/>
        <v>0</v>
      </c>
      <c r="E97" s="3"/>
    </row>
    <row r="98" spans="1:8" ht="21" customHeight="1">
      <c r="A98" s="46" t="s">
        <v>97</v>
      </c>
      <c r="B98" s="46"/>
      <c r="C98" s="23">
        <v>6</v>
      </c>
      <c r="D98" s="18">
        <f t="shared" si="4"/>
        <v>23.076923076923077</v>
      </c>
      <c r="E98" s="3"/>
    </row>
    <row r="99" spans="1:8" ht="24.75" customHeight="1">
      <c r="A99" s="46" t="s">
        <v>98</v>
      </c>
      <c r="B99" s="46"/>
      <c r="C99" s="23">
        <v>0</v>
      </c>
      <c r="D99" s="18">
        <f t="shared" si="4"/>
        <v>0</v>
      </c>
      <c r="E99" s="3"/>
    </row>
    <row r="100" spans="1:8" ht="15.75" customHeight="1">
      <c r="A100" s="46" t="s">
        <v>99</v>
      </c>
      <c r="B100" s="46"/>
      <c r="C100" s="23">
        <v>11</v>
      </c>
      <c r="D100" s="18">
        <f t="shared" si="4"/>
        <v>42.307692307692307</v>
      </c>
      <c r="E100" s="3"/>
    </row>
    <row r="101" spans="1:8" ht="14.25" customHeight="1">
      <c r="A101" s="46" t="s">
        <v>100</v>
      </c>
      <c r="B101" s="46"/>
      <c r="C101" s="23">
        <v>5</v>
      </c>
      <c r="D101" s="18">
        <f t="shared" si="4"/>
        <v>19.23076923076923</v>
      </c>
      <c r="E101" s="3"/>
    </row>
    <row r="102" spans="1:8" ht="16.5" customHeight="1">
      <c r="A102" s="46" t="s">
        <v>101</v>
      </c>
      <c r="B102" s="46"/>
      <c r="C102" s="23">
        <v>5</v>
      </c>
      <c r="D102" s="18">
        <f t="shared" si="4"/>
        <v>19.23076923076923</v>
      </c>
      <c r="E102" s="3"/>
    </row>
    <row r="103" spans="1:8" ht="19.5" customHeight="1">
      <c r="A103" s="46" t="s">
        <v>102</v>
      </c>
      <c r="B103" s="46"/>
      <c r="C103" s="23">
        <v>7</v>
      </c>
      <c r="D103" s="18">
        <f t="shared" si="4"/>
        <v>26.923076923076923</v>
      </c>
      <c r="E103" s="3"/>
    </row>
    <row r="104" spans="1:8" ht="27.95" customHeight="1">
      <c r="A104" s="37" t="s">
        <v>103</v>
      </c>
      <c r="B104" s="37"/>
      <c r="C104" s="23">
        <v>3</v>
      </c>
      <c r="D104" s="18">
        <f t="shared" si="4"/>
        <v>11.538461538461538</v>
      </c>
      <c r="E104" s="3"/>
    </row>
    <row r="105" spans="1:8" ht="15" customHeight="1">
      <c r="A105" s="37" t="s">
        <v>7</v>
      </c>
      <c r="B105" s="37"/>
      <c r="C105" s="23"/>
      <c r="D105" s="18"/>
      <c r="E105" s="3"/>
    </row>
    <row r="106" spans="1:8" ht="17.100000000000001" customHeight="1">
      <c r="A106" s="59"/>
      <c r="B106" s="59"/>
      <c r="C106" s="59"/>
      <c r="D106" s="59"/>
      <c r="E106" s="59"/>
    </row>
    <row r="108" spans="1:8" ht="18" customHeight="1">
      <c r="A108" s="42" t="s">
        <v>104</v>
      </c>
      <c r="B108" s="42"/>
      <c r="C108" s="42"/>
      <c r="D108" s="42"/>
      <c r="E108" s="42"/>
      <c r="F108" s="42"/>
    </row>
    <row r="109" spans="1:8" ht="26.25" customHeight="1">
      <c r="A109" s="38"/>
      <c r="B109" s="38"/>
      <c r="C109" s="36" t="s">
        <v>105</v>
      </c>
      <c r="D109" s="36"/>
      <c r="E109" s="36" t="s">
        <v>106</v>
      </c>
      <c r="F109" s="36"/>
      <c r="G109" s="36" t="s">
        <v>107</v>
      </c>
      <c r="H109" s="36"/>
    </row>
    <row r="110" spans="1:8" ht="27.95" customHeight="1">
      <c r="A110" s="38"/>
      <c r="B110" s="38"/>
      <c r="C110" s="20" t="s">
        <v>2</v>
      </c>
      <c r="D110" s="21" t="s">
        <v>3</v>
      </c>
      <c r="E110" s="20" t="s">
        <v>2</v>
      </c>
      <c r="F110" s="21" t="s">
        <v>3</v>
      </c>
      <c r="G110" s="20" t="s">
        <v>2</v>
      </c>
      <c r="H110" s="21" t="s">
        <v>3</v>
      </c>
    </row>
    <row r="111" spans="1:8" ht="15" customHeight="1">
      <c r="A111" s="37" t="s">
        <v>4</v>
      </c>
      <c r="B111" s="22" t="s">
        <v>29</v>
      </c>
      <c r="C111" s="23">
        <v>2</v>
      </c>
      <c r="D111" s="18">
        <f>C111*100/26</f>
        <v>7.6923076923076925</v>
      </c>
      <c r="E111" s="23">
        <v>0</v>
      </c>
      <c r="F111" s="18">
        <f>E111*100/26</f>
        <v>0</v>
      </c>
      <c r="G111" s="14">
        <v>2</v>
      </c>
      <c r="H111" s="19">
        <f>G111*100/26</f>
        <v>7.6923076923076925</v>
      </c>
    </row>
    <row r="112" spans="1:8" ht="15" customHeight="1">
      <c r="A112" s="37"/>
      <c r="B112" s="22" t="s">
        <v>30</v>
      </c>
      <c r="C112" s="23">
        <v>3</v>
      </c>
      <c r="D112" s="18">
        <f>C112*100/26</f>
        <v>11.538461538461538</v>
      </c>
      <c r="E112" s="23">
        <v>1</v>
      </c>
      <c r="F112" s="18">
        <f>E112*100/26</f>
        <v>3.8461538461538463</v>
      </c>
      <c r="G112" s="14">
        <v>2</v>
      </c>
      <c r="H112" s="19">
        <f t="shared" ref="H112:H118" si="5">G112*100/26</f>
        <v>7.6923076923076925</v>
      </c>
    </row>
    <row r="113" spans="1:8" ht="15" customHeight="1">
      <c r="A113" s="37"/>
      <c r="B113" s="22" t="s">
        <v>31</v>
      </c>
      <c r="C113" s="23">
        <v>7</v>
      </c>
      <c r="D113" s="18">
        <f t="shared" ref="D113:D118" si="6">C113*100/26</f>
        <v>26.923076923076923</v>
      </c>
      <c r="E113" s="23">
        <v>10</v>
      </c>
      <c r="F113" s="18">
        <f t="shared" ref="F113:F118" si="7">E113*100/26</f>
        <v>38.46153846153846</v>
      </c>
      <c r="G113" s="14">
        <v>3</v>
      </c>
      <c r="H113" s="19">
        <f t="shared" si="5"/>
        <v>11.538461538461538</v>
      </c>
    </row>
    <row r="114" spans="1:8" ht="15" customHeight="1">
      <c r="A114" s="37"/>
      <c r="B114" s="22" t="s">
        <v>32</v>
      </c>
      <c r="C114" s="23">
        <v>5</v>
      </c>
      <c r="D114" s="18">
        <f t="shared" si="6"/>
        <v>19.23076923076923</v>
      </c>
      <c r="E114" s="23">
        <v>5</v>
      </c>
      <c r="F114" s="18">
        <f t="shared" si="7"/>
        <v>19.23076923076923</v>
      </c>
      <c r="G114" s="14">
        <v>6</v>
      </c>
      <c r="H114" s="19">
        <f t="shared" si="5"/>
        <v>23.076923076923077</v>
      </c>
    </row>
    <row r="115" spans="1:8" ht="27.75" customHeight="1">
      <c r="A115" s="37"/>
      <c r="B115" s="24" t="s">
        <v>108</v>
      </c>
      <c r="C115" s="23">
        <v>4</v>
      </c>
      <c r="D115" s="18">
        <f t="shared" si="6"/>
        <v>15.384615384615385</v>
      </c>
      <c r="E115" s="23">
        <v>4</v>
      </c>
      <c r="F115" s="18">
        <f t="shared" si="7"/>
        <v>15.384615384615385</v>
      </c>
      <c r="G115" s="14">
        <v>6</v>
      </c>
      <c r="H115" s="19">
        <f t="shared" si="5"/>
        <v>23.076923076923077</v>
      </c>
    </row>
    <row r="116" spans="1:8" ht="15" customHeight="1">
      <c r="A116" s="37"/>
      <c r="B116" s="22" t="s">
        <v>7</v>
      </c>
      <c r="C116" s="23">
        <f>SUM(C111:C115)</f>
        <v>21</v>
      </c>
      <c r="D116" s="18">
        <f t="shared" si="6"/>
        <v>80.769230769230774</v>
      </c>
      <c r="E116" s="23">
        <f>SUM(E111:E115)</f>
        <v>20</v>
      </c>
      <c r="F116" s="18">
        <f t="shared" si="7"/>
        <v>76.92307692307692</v>
      </c>
      <c r="G116" s="14">
        <f>SUM(G111:G115)</f>
        <v>19</v>
      </c>
      <c r="H116" s="19">
        <f t="shared" si="5"/>
        <v>73.07692307692308</v>
      </c>
    </row>
    <row r="117" spans="1:8" ht="15" customHeight="1">
      <c r="A117" s="22" t="s">
        <v>9</v>
      </c>
      <c r="B117" s="14"/>
      <c r="C117" s="23">
        <v>5</v>
      </c>
      <c r="D117" s="18">
        <f t="shared" si="6"/>
        <v>19.23076923076923</v>
      </c>
      <c r="E117" s="25">
        <v>6</v>
      </c>
      <c r="F117" s="18">
        <f t="shared" si="7"/>
        <v>23.076923076923077</v>
      </c>
      <c r="G117" s="14">
        <v>7</v>
      </c>
      <c r="H117" s="19">
        <f t="shared" si="5"/>
        <v>26.923076923076923</v>
      </c>
    </row>
    <row r="118" spans="1:8" ht="15" customHeight="1">
      <c r="A118" s="37" t="s">
        <v>7</v>
      </c>
      <c r="B118" s="37"/>
      <c r="C118" s="23">
        <f>SUM(C116:C117)</f>
        <v>26</v>
      </c>
      <c r="D118" s="18">
        <f t="shared" si="6"/>
        <v>100</v>
      </c>
      <c r="E118" s="25">
        <f>SUM(E116:E117)</f>
        <v>26</v>
      </c>
      <c r="F118" s="18">
        <f t="shared" si="7"/>
        <v>100</v>
      </c>
      <c r="G118" s="14">
        <f>SUM(G116:G117)</f>
        <v>26</v>
      </c>
      <c r="H118" s="19">
        <f t="shared" si="5"/>
        <v>100</v>
      </c>
    </row>
    <row r="119" spans="1:8" ht="15" customHeight="1">
      <c r="A119" s="1"/>
      <c r="B119" s="1"/>
      <c r="C119" s="7"/>
      <c r="D119" s="5"/>
      <c r="E119" s="8"/>
      <c r="F119" s="6"/>
      <c r="G119" s="9"/>
      <c r="H119" s="9"/>
    </row>
    <row r="120" spans="1:8" ht="15" customHeight="1">
      <c r="A120" s="1"/>
      <c r="B120" s="1"/>
      <c r="C120" s="7"/>
      <c r="D120" s="5"/>
      <c r="E120" s="8"/>
      <c r="F120" s="6"/>
      <c r="G120" s="9"/>
      <c r="H120" s="9"/>
    </row>
    <row r="121" spans="1:8" ht="15" customHeight="1">
      <c r="A121" s="42" t="s">
        <v>109</v>
      </c>
      <c r="B121" s="42"/>
      <c r="C121" s="42"/>
      <c r="D121" s="42"/>
      <c r="E121" s="42"/>
      <c r="F121" s="42"/>
    </row>
    <row r="122" spans="1:8" ht="29.25" customHeight="1">
      <c r="A122" s="38"/>
      <c r="B122" s="38"/>
      <c r="C122" s="36" t="s">
        <v>105</v>
      </c>
      <c r="D122" s="36"/>
      <c r="E122" s="36" t="s">
        <v>106</v>
      </c>
      <c r="F122" s="36"/>
      <c r="G122" s="36" t="s">
        <v>107</v>
      </c>
      <c r="H122" s="36"/>
    </row>
    <row r="123" spans="1:8" ht="15" customHeight="1">
      <c r="A123" s="38"/>
      <c r="B123" s="38"/>
      <c r="C123" s="20" t="s">
        <v>2</v>
      </c>
      <c r="D123" s="21" t="s">
        <v>3</v>
      </c>
      <c r="E123" s="20" t="s">
        <v>2</v>
      </c>
      <c r="F123" s="21" t="s">
        <v>3</v>
      </c>
      <c r="G123" s="20" t="s">
        <v>2</v>
      </c>
      <c r="H123" s="21" t="s">
        <v>3</v>
      </c>
    </row>
    <row r="124" spans="1:8" ht="15" customHeight="1">
      <c r="A124" s="37" t="s">
        <v>4</v>
      </c>
      <c r="B124" s="22" t="s">
        <v>29</v>
      </c>
      <c r="C124" s="23">
        <v>5</v>
      </c>
      <c r="D124" s="18">
        <f>C124*100/26</f>
        <v>19.23076923076923</v>
      </c>
      <c r="E124" s="23">
        <v>2</v>
      </c>
      <c r="F124" s="18">
        <f>E124*100/26</f>
        <v>7.6923076923076925</v>
      </c>
      <c r="G124" s="14">
        <v>2</v>
      </c>
      <c r="H124" s="19">
        <f>G124*100/26</f>
        <v>7.6923076923076925</v>
      </c>
    </row>
    <row r="125" spans="1:8" ht="15" customHeight="1">
      <c r="A125" s="37"/>
      <c r="B125" s="22" t="s">
        <v>30</v>
      </c>
      <c r="C125" s="23">
        <v>5</v>
      </c>
      <c r="D125" s="18">
        <f t="shared" ref="D125:D131" si="8">C125*100/26</f>
        <v>19.23076923076923</v>
      </c>
      <c r="E125" s="23">
        <v>1</v>
      </c>
      <c r="F125" s="18">
        <f t="shared" ref="F125:F131" si="9">E125*100/26</f>
        <v>3.8461538461538463</v>
      </c>
      <c r="G125" s="14">
        <v>4</v>
      </c>
      <c r="H125" s="19">
        <f t="shared" ref="H125:H131" si="10">G125*100/26</f>
        <v>15.384615384615385</v>
      </c>
    </row>
    <row r="126" spans="1:8" ht="15" customHeight="1">
      <c r="A126" s="37"/>
      <c r="B126" s="22" t="s">
        <v>31</v>
      </c>
      <c r="C126" s="23">
        <v>3</v>
      </c>
      <c r="D126" s="18">
        <f t="shared" si="8"/>
        <v>11.538461538461538</v>
      </c>
      <c r="E126" s="23">
        <v>8</v>
      </c>
      <c r="F126" s="18">
        <f t="shared" si="9"/>
        <v>30.76923076923077</v>
      </c>
      <c r="G126" s="14">
        <v>3</v>
      </c>
      <c r="H126" s="19">
        <f t="shared" si="10"/>
        <v>11.538461538461538</v>
      </c>
    </row>
    <row r="127" spans="1:8" ht="15" customHeight="1">
      <c r="A127" s="37"/>
      <c r="B127" s="22" t="s">
        <v>32</v>
      </c>
      <c r="C127" s="23">
        <v>3</v>
      </c>
      <c r="D127" s="18">
        <f t="shared" si="8"/>
        <v>11.538461538461538</v>
      </c>
      <c r="E127" s="23">
        <v>3</v>
      </c>
      <c r="F127" s="18">
        <f t="shared" si="9"/>
        <v>11.538461538461538</v>
      </c>
      <c r="G127" s="14">
        <v>4</v>
      </c>
      <c r="H127" s="19">
        <f t="shared" si="10"/>
        <v>15.384615384615385</v>
      </c>
    </row>
    <row r="128" spans="1:8" ht="15" customHeight="1">
      <c r="A128" s="37"/>
      <c r="B128" s="24" t="s">
        <v>108</v>
      </c>
      <c r="C128" s="23">
        <v>3</v>
      </c>
      <c r="D128" s="18">
        <f t="shared" si="8"/>
        <v>11.538461538461538</v>
      </c>
      <c r="E128" s="23">
        <v>3</v>
      </c>
      <c r="F128" s="18">
        <f t="shared" si="9"/>
        <v>11.538461538461538</v>
      </c>
      <c r="G128" s="14">
        <v>4</v>
      </c>
      <c r="H128" s="19">
        <f t="shared" si="10"/>
        <v>15.384615384615385</v>
      </c>
    </row>
    <row r="129" spans="1:8" ht="15" customHeight="1">
      <c r="A129" s="37"/>
      <c r="B129" s="22" t="s">
        <v>7</v>
      </c>
      <c r="C129" s="23">
        <f>SUM(C124:C128)</f>
        <v>19</v>
      </c>
      <c r="D129" s="18">
        <f t="shared" si="8"/>
        <v>73.07692307692308</v>
      </c>
      <c r="E129" s="23">
        <f>SUM(E124:E128)</f>
        <v>17</v>
      </c>
      <c r="F129" s="18">
        <f t="shared" si="9"/>
        <v>65.384615384615387</v>
      </c>
      <c r="G129" s="14">
        <f>SUM(G124:G128)</f>
        <v>17</v>
      </c>
      <c r="H129" s="19">
        <f t="shared" si="10"/>
        <v>65.384615384615387</v>
      </c>
    </row>
    <row r="130" spans="1:8" ht="15" customHeight="1">
      <c r="A130" s="22" t="s">
        <v>9</v>
      </c>
      <c r="B130" s="14"/>
      <c r="C130" s="23">
        <v>7</v>
      </c>
      <c r="D130" s="18">
        <f t="shared" si="8"/>
        <v>26.923076923076923</v>
      </c>
      <c r="E130" s="25">
        <v>9</v>
      </c>
      <c r="F130" s="18">
        <f t="shared" si="9"/>
        <v>34.615384615384613</v>
      </c>
      <c r="G130" s="14">
        <v>9</v>
      </c>
      <c r="H130" s="19">
        <f t="shared" si="10"/>
        <v>34.615384615384613</v>
      </c>
    </row>
    <row r="131" spans="1:8" ht="15" customHeight="1">
      <c r="A131" s="37" t="s">
        <v>7</v>
      </c>
      <c r="B131" s="37"/>
      <c r="C131" s="23">
        <f>SUM(C129:C130)</f>
        <v>26</v>
      </c>
      <c r="D131" s="18">
        <f t="shared" si="8"/>
        <v>100</v>
      </c>
      <c r="E131" s="25">
        <f>SUM(E129:E130)</f>
        <v>26</v>
      </c>
      <c r="F131" s="18">
        <f t="shared" si="9"/>
        <v>100</v>
      </c>
      <c r="G131" s="14">
        <f>SUM(G129:G130)</f>
        <v>26</v>
      </c>
      <c r="H131" s="19">
        <f t="shared" si="10"/>
        <v>100</v>
      </c>
    </row>
    <row r="132" spans="1:8" ht="15" customHeight="1">
      <c r="A132" s="1"/>
      <c r="B132" s="1"/>
      <c r="C132" s="7"/>
      <c r="D132" s="5"/>
      <c r="E132" s="8"/>
      <c r="F132" s="6"/>
      <c r="G132" s="9"/>
      <c r="H132" s="9"/>
    </row>
    <row r="133" spans="1:8" ht="15" customHeight="1">
      <c r="A133" s="1"/>
      <c r="B133" s="1"/>
      <c r="C133" s="7"/>
      <c r="D133" s="5"/>
      <c r="E133" s="8"/>
      <c r="F133" s="6"/>
      <c r="G133" s="9"/>
      <c r="H133" s="9"/>
    </row>
    <row r="134" spans="1:8" ht="15" customHeight="1">
      <c r="A134" s="42" t="s">
        <v>110</v>
      </c>
      <c r="B134" s="42"/>
      <c r="C134" s="42"/>
      <c r="D134" s="42"/>
      <c r="E134" s="42"/>
      <c r="F134" s="42"/>
    </row>
    <row r="135" spans="1:8" ht="22.5" customHeight="1">
      <c r="A135" s="38"/>
      <c r="B135" s="38"/>
      <c r="C135" s="36" t="s">
        <v>105</v>
      </c>
      <c r="D135" s="36"/>
      <c r="E135" s="36" t="s">
        <v>106</v>
      </c>
      <c r="F135" s="36"/>
      <c r="G135" s="36" t="s">
        <v>107</v>
      </c>
      <c r="H135" s="36"/>
    </row>
    <row r="136" spans="1:8" ht="15" customHeight="1">
      <c r="A136" s="38"/>
      <c r="B136" s="38"/>
      <c r="C136" s="20" t="s">
        <v>2</v>
      </c>
      <c r="D136" s="21" t="s">
        <v>3</v>
      </c>
      <c r="E136" s="20" t="s">
        <v>2</v>
      </c>
      <c r="F136" s="21" t="s">
        <v>3</v>
      </c>
      <c r="G136" s="20" t="s">
        <v>2</v>
      </c>
      <c r="H136" s="21" t="s">
        <v>3</v>
      </c>
    </row>
    <row r="137" spans="1:8" ht="15" customHeight="1">
      <c r="A137" s="37" t="s">
        <v>4</v>
      </c>
      <c r="B137" s="22" t="s">
        <v>29</v>
      </c>
      <c r="C137" s="23">
        <v>3</v>
      </c>
      <c r="D137" s="18">
        <f>C137*100/26</f>
        <v>11.538461538461538</v>
      </c>
      <c r="E137" s="23">
        <v>0</v>
      </c>
      <c r="F137" s="18">
        <f>E137*100/26</f>
        <v>0</v>
      </c>
      <c r="G137" s="14">
        <v>0</v>
      </c>
      <c r="H137" s="14">
        <f>G137*100/26</f>
        <v>0</v>
      </c>
    </row>
    <row r="138" spans="1:8" ht="15" customHeight="1">
      <c r="A138" s="37"/>
      <c r="B138" s="22" t="s">
        <v>30</v>
      </c>
      <c r="C138" s="23">
        <v>3</v>
      </c>
      <c r="D138" s="18">
        <f t="shared" ref="D138:D144" si="11">C138*100/26</f>
        <v>11.538461538461538</v>
      </c>
      <c r="E138" s="23">
        <v>1</v>
      </c>
      <c r="F138" s="18">
        <f t="shared" ref="F138:F144" si="12">E138*100/26</f>
        <v>3.8461538461538463</v>
      </c>
      <c r="G138" s="14">
        <v>2</v>
      </c>
      <c r="H138" s="19">
        <f t="shared" ref="H138:H144" si="13">G138*100/26</f>
        <v>7.6923076923076925</v>
      </c>
    </row>
    <row r="139" spans="1:8" ht="15" customHeight="1">
      <c r="A139" s="37"/>
      <c r="B139" s="22" t="s">
        <v>31</v>
      </c>
      <c r="C139" s="23">
        <v>5</v>
      </c>
      <c r="D139" s="18">
        <f t="shared" si="11"/>
        <v>19.23076923076923</v>
      </c>
      <c r="E139" s="23">
        <v>9</v>
      </c>
      <c r="F139" s="18">
        <f t="shared" si="12"/>
        <v>34.615384615384613</v>
      </c>
      <c r="G139" s="14">
        <v>7</v>
      </c>
      <c r="H139" s="19">
        <f t="shared" si="13"/>
        <v>26.923076923076923</v>
      </c>
    </row>
    <row r="140" spans="1:8" ht="15" customHeight="1">
      <c r="A140" s="37"/>
      <c r="B140" s="22" t="s">
        <v>32</v>
      </c>
      <c r="C140" s="23">
        <v>3</v>
      </c>
      <c r="D140" s="18">
        <f t="shared" si="11"/>
        <v>11.538461538461538</v>
      </c>
      <c r="E140" s="23">
        <v>3</v>
      </c>
      <c r="F140" s="18">
        <f t="shared" si="12"/>
        <v>11.538461538461538</v>
      </c>
      <c r="G140" s="14">
        <v>3</v>
      </c>
      <c r="H140" s="19">
        <f t="shared" si="13"/>
        <v>11.538461538461538</v>
      </c>
    </row>
    <row r="141" spans="1:8" ht="15" customHeight="1">
      <c r="A141" s="37"/>
      <c r="B141" s="24" t="s">
        <v>108</v>
      </c>
      <c r="C141" s="23">
        <v>4</v>
      </c>
      <c r="D141" s="18">
        <f t="shared" si="11"/>
        <v>15.384615384615385</v>
      </c>
      <c r="E141" s="23">
        <v>3</v>
      </c>
      <c r="F141" s="18">
        <f t="shared" si="12"/>
        <v>11.538461538461538</v>
      </c>
      <c r="G141" s="14">
        <v>4</v>
      </c>
      <c r="H141" s="19">
        <f t="shared" si="13"/>
        <v>15.384615384615385</v>
      </c>
    </row>
    <row r="142" spans="1:8" ht="15" customHeight="1">
      <c r="A142" s="37"/>
      <c r="B142" s="22" t="s">
        <v>7</v>
      </c>
      <c r="C142" s="23">
        <f>SUM(C137:C141)</f>
        <v>18</v>
      </c>
      <c r="D142" s="18">
        <f t="shared" si="11"/>
        <v>69.230769230769226</v>
      </c>
      <c r="E142" s="23">
        <f>SUM(E137:E141)</f>
        <v>16</v>
      </c>
      <c r="F142" s="18">
        <f t="shared" si="12"/>
        <v>61.53846153846154</v>
      </c>
      <c r="G142" s="14">
        <f>SUM(G137:G141)</f>
        <v>16</v>
      </c>
      <c r="H142" s="19">
        <f t="shared" si="13"/>
        <v>61.53846153846154</v>
      </c>
    </row>
    <row r="143" spans="1:8" ht="15" customHeight="1">
      <c r="A143" s="22" t="s">
        <v>9</v>
      </c>
      <c r="B143" s="14"/>
      <c r="C143" s="23">
        <v>8</v>
      </c>
      <c r="D143" s="18">
        <f t="shared" si="11"/>
        <v>30.76923076923077</v>
      </c>
      <c r="E143" s="25">
        <v>10</v>
      </c>
      <c r="F143" s="18">
        <f t="shared" si="12"/>
        <v>38.46153846153846</v>
      </c>
      <c r="G143" s="14">
        <v>10</v>
      </c>
      <c r="H143" s="19">
        <f t="shared" si="13"/>
        <v>38.46153846153846</v>
      </c>
    </row>
    <row r="144" spans="1:8" ht="15" customHeight="1">
      <c r="A144" s="37" t="s">
        <v>7</v>
      </c>
      <c r="B144" s="37"/>
      <c r="C144" s="23">
        <f>SUM(C142:C143)</f>
        <v>26</v>
      </c>
      <c r="D144" s="18">
        <f t="shared" si="11"/>
        <v>100</v>
      </c>
      <c r="E144" s="25">
        <f>SUM(E142:E143)</f>
        <v>26</v>
      </c>
      <c r="F144" s="18">
        <f t="shared" si="12"/>
        <v>100</v>
      </c>
      <c r="G144" s="14">
        <f>SUM(G142:G143)</f>
        <v>26</v>
      </c>
      <c r="H144" s="14">
        <f t="shared" si="13"/>
        <v>100</v>
      </c>
    </row>
    <row r="145" spans="1:8" ht="15" customHeight="1">
      <c r="A145" s="1"/>
      <c r="B145" s="1"/>
      <c r="C145" s="7"/>
      <c r="D145" s="5"/>
      <c r="E145" s="8"/>
      <c r="F145" s="6"/>
      <c r="G145" s="9"/>
      <c r="H145" s="9"/>
    </row>
    <row r="146" spans="1:8" ht="15" customHeight="1">
      <c r="A146" s="1"/>
      <c r="B146" s="1"/>
      <c r="C146" s="7"/>
      <c r="D146" s="5"/>
      <c r="E146" s="8"/>
      <c r="F146" s="6"/>
      <c r="G146" s="9"/>
      <c r="H146" s="9"/>
    </row>
    <row r="147" spans="1:8" ht="15" customHeight="1">
      <c r="A147" s="1"/>
      <c r="B147" s="1"/>
      <c r="C147" s="7"/>
      <c r="D147" s="5"/>
      <c r="E147" s="8"/>
      <c r="F147" s="6"/>
      <c r="G147" s="9"/>
      <c r="H147" s="9"/>
    </row>
    <row r="148" spans="1:8" ht="15" customHeight="1">
      <c r="A148" s="42" t="s">
        <v>111</v>
      </c>
      <c r="B148" s="42"/>
      <c r="C148" s="42"/>
      <c r="D148" s="42"/>
      <c r="E148" s="42"/>
      <c r="F148" s="42"/>
    </row>
    <row r="149" spans="1:8" ht="30" customHeight="1">
      <c r="A149" s="38"/>
      <c r="B149" s="38"/>
      <c r="C149" s="36" t="s">
        <v>105</v>
      </c>
      <c r="D149" s="36"/>
      <c r="E149" s="36" t="s">
        <v>106</v>
      </c>
      <c r="F149" s="36"/>
      <c r="G149" s="36" t="s">
        <v>107</v>
      </c>
      <c r="H149" s="36"/>
    </row>
    <row r="150" spans="1:8" ht="15" customHeight="1">
      <c r="A150" s="38"/>
      <c r="B150" s="38"/>
      <c r="C150" s="20" t="s">
        <v>2</v>
      </c>
      <c r="D150" s="21" t="s">
        <v>3</v>
      </c>
      <c r="E150" s="20" t="s">
        <v>2</v>
      </c>
      <c r="F150" s="21" t="s">
        <v>3</v>
      </c>
      <c r="G150" s="20" t="s">
        <v>2</v>
      </c>
      <c r="H150" s="21" t="s">
        <v>3</v>
      </c>
    </row>
    <row r="151" spans="1:8" ht="15" customHeight="1">
      <c r="A151" s="37" t="s">
        <v>4</v>
      </c>
      <c r="B151" s="22" t="s">
        <v>29</v>
      </c>
      <c r="C151" s="23">
        <v>3</v>
      </c>
      <c r="D151" s="18">
        <f>C151*100/26</f>
        <v>11.538461538461538</v>
      </c>
      <c r="E151" s="23">
        <v>1</v>
      </c>
      <c r="F151" s="18">
        <f>E151*100/26</f>
        <v>3.8461538461538463</v>
      </c>
      <c r="G151" s="14">
        <v>1</v>
      </c>
      <c r="H151" s="19">
        <f>G151*100/26</f>
        <v>3.8461538461538463</v>
      </c>
    </row>
    <row r="152" spans="1:8" ht="15" customHeight="1">
      <c r="A152" s="37"/>
      <c r="B152" s="22" t="s">
        <v>30</v>
      </c>
      <c r="C152" s="23">
        <v>1</v>
      </c>
      <c r="D152" s="18">
        <f t="shared" ref="D152:D158" si="14">C152*100/26</f>
        <v>3.8461538461538463</v>
      </c>
      <c r="E152" s="23">
        <v>0</v>
      </c>
      <c r="F152" s="18">
        <f t="shared" ref="F152:F158" si="15">E152*100/26</f>
        <v>0</v>
      </c>
      <c r="G152" s="14">
        <v>1</v>
      </c>
      <c r="H152" s="19">
        <f t="shared" ref="H152:H158" si="16">G152*100/26</f>
        <v>3.8461538461538463</v>
      </c>
    </row>
    <row r="153" spans="1:8" ht="15" customHeight="1">
      <c r="A153" s="37"/>
      <c r="B153" s="22" t="s">
        <v>31</v>
      </c>
      <c r="C153" s="23">
        <v>4</v>
      </c>
      <c r="D153" s="18">
        <f t="shared" si="14"/>
        <v>15.384615384615385</v>
      </c>
      <c r="E153" s="23">
        <v>5</v>
      </c>
      <c r="F153" s="18">
        <f t="shared" si="15"/>
        <v>19.23076923076923</v>
      </c>
      <c r="G153" s="14">
        <v>2</v>
      </c>
      <c r="H153" s="19">
        <f t="shared" si="16"/>
        <v>7.6923076923076925</v>
      </c>
    </row>
    <row r="154" spans="1:8" ht="15" customHeight="1">
      <c r="A154" s="37"/>
      <c r="B154" s="22" t="s">
        <v>32</v>
      </c>
      <c r="C154" s="23">
        <v>0</v>
      </c>
      <c r="D154" s="18">
        <f t="shared" si="14"/>
        <v>0</v>
      </c>
      <c r="E154" s="23">
        <v>0</v>
      </c>
      <c r="F154" s="18">
        <f t="shared" si="15"/>
        <v>0</v>
      </c>
      <c r="G154" s="14">
        <v>1</v>
      </c>
      <c r="H154" s="19">
        <f t="shared" si="16"/>
        <v>3.8461538461538463</v>
      </c>
    </row>
    <row r="155" spans="1:8" ht="15" customHeight="1">
      <c r="A155" s="37"/>
      <c r="B155" s="24" t="s">
        <v>108</v>
      </c>
      <c r="C155" s="23">
        <v>4</v>
      </c>
      <c r="D155" s="18">
        <f t="shared" si="14"/>
        <v>15.384615384615385</v>
      </c>
      <c r="E155" s="23">
        <v>6</v>
      </c>
      <c r="F155" s="18">
        <f t="shared" si="15"/>
        <v>23.076923076923077</v>
      </c>
      <c r="G155" s="14">
        <v>7</v>
      </c>
      <c r="H155" s="19">
        <f t="shared" si="16"/>
        <v>26.923076923076923</v>
      </c>
    </row>
    <row r="156" spans="1:8" ht="15" customHeight="1">
      <c r="A156" s="37"/>
      <c r="B156" s="22" t="s">
        <v>7</v>
      </c>
      <c r="C156" s="23">
        <f>SUM(C151:C155)</f>
        <v>12</v>
      </c>
      <c r="D156" s="18">
        <f t="shared" si="14"/>
        <v>46.153846153846153</v>
      </c>
      <c r="E156" s="23">
        <f>SUM(E151:E155)</f>
        <v>12</v>
      </c>
      <c r="F156" s="18">
        <f t="shared" si="15"/>
        <v>46.153846153846153</v>
      </c>
      <c r="G156" s="14">
        <f>SUM(G151:G155)</f>
        <v>12</v>
      </c>
      <c r="H156" s="19">
        <f t="shared" si="16"/>
        <v>46.153846153846153</v>
      </c>
    </row>
    <row r="157" spans="1:8" ht="15" customHeight="1">
      <c r="A157" s="22" t="s">
        <v>9</v>
      </c>
      <c r="B157" s="14"/>
      <c r="C157" s="23">
        <v>14</v>
      </c>
      <c r="D157" s="18">
        <f t="shared" si="14"/>
        <v>53.846153846153847</v>
      </c>
      <c r="E157" s="25">
        <v>14</v>
      </c>
      <c r="F157" s="18">
        <f t="shared" si="15"/>
        <v>53.846153846153847</v>
      </c>
      <c r="G157" s="14">
        <v>14</v>
      </c>
      <c r="H157" s="19">
        <f t="shared" si="16"/>
        <v>53.846153846153847</v>
      </c>
    </row>
    <row r="158" spans="1:8" ht="15" customHeight="1">
      <c r="A158" s="37" t="s">
        <v>7</v>
      </c>
      <c r="B158" s="37"/>
      <c r="C158" s="23">
        <f>SUM(C156:C157)</f>
        <v>26</v>
      </c>
      <c r="D158" s="18">
        <f t="shared" si="14"/>
        <v>100</v>
      </c>
      <c r="E158" s="25">
        <f>SUM(E156:E157)</f>
        <v>26</v>
      </c>
      <c r="F158" s="18">
        <f t="shared" si="15"/>
        <v>100</v>
      </c>
      <c r="G158" s="14">
        <f>SUM(G156:G157)</f>
        <v>26</v>
      </c>
      <c r="H158" s="14">
        <f t="shared" si="16"/>
        <v>100</v>
      </c>
    </row>
    <row r="159" spans="1:8" ht="15" customHeight="1">
      <c r="A159" s="1"/>
      <c r="B159" s="1"/>
      <c r="C159" s="7"/>
      <c r="D159" s="5"/>
      <c r="E159" s="8"/>
      <c r="F159" s="6"/>
      <c r="G159" s="9"/>
      <c r="H159" s="9"/>
    </row>
    <row r="160" spans="1:8" ht="15" customHeight="1">
      <c r="A160" s="1"/>
      <c r="B160" s="1"/>
      <c r="C160" s="7"/>
      <c r="D160" s="5"/>
      <c r="E160" s="8"/>
      <c r="F160" s="6"/>
      <c r="G160" s="9"/>
      <c r="H160" s="9"/>
    </row>
    <row r="161" spans="1:8" ht="15" customHeight="1">
      <c r="A161" s="42" t="s">
        <v>112</v>
      </c>
      <c r="B161" s="42"/>
      <c r="C161" s="42"/>
      <c r="D161" s="42"/>
      <c r="E161" s="42"/>
      <c r="F161" s="42"/>
    </row>
    <row r="162" spans="1:8" ht="23.25" customHeight="1">
      <c r="A162" s="38"/>
      <c r="B162" s="38"/>
      <c r="C162" s="36" t="s">
        <v>105</v>
      </c>
      <c r="D162" s="36"/>
      <c r="E162" s="36" t="s">
        <v>106</v>
      </c>
      <c r="F162" s="36"/>
      <c r="G162" s="36" t="s">
        <v>107</v>
      </c>
      <c r="H162" s="36"/>
    </row>
    <row r="163" spans="1:8" ht="15" customHeight="1">
      <c r="A163" s="38"/>
      <c r="B163" s="38"/>
      <c r="C163" s="20" t="s">
        <v>2</v>
      </c>
      <c r="D163" s="21" t="s">
        <v>3</v>
      </c>
      <c r="E163" s="20" t="s">
        <v>2</v>
      </c>
      <c r="F163" s="21" t="s">
        <v>3</v>
      </c>
      <c r="G163" s="20" t="s">
        <v>2</v>
      </c>
      <c r="H163" s="21" t="s">
        <v>3</v>
      </c>
    </row>
    <row r="164" spans="1:8" ht="15" customHeight="1">
      <c r="A164" s="37" t="s">
        <v>4</v>
      </c>
      <c r="B164" s="22" t="s">
        <v>29</v>
      </c>
      <c r="C164" s="23">
        <v>8</v>
      </c>
      <c r="D164" s="18">
        <f>C164*100/26</f>
        <v>30.76923076923077</v>
      </c>
      <c r="E164" s="23">
        <v>5</v>
      </c>
      <c r="F164" s="18">
        <f>E164*100/26</f>
        <v>19.23076923076923</v>
      </c>
      <c r="G164" s="14">
        <v>7</v>
      </c>
      <c r="H164" s="19">
        <f>G164*100/26</f>
        <v>26.923076923076923</v>
      </c>
    </row>
    <row r="165" spans="1:8" ht="15" customHeight="1">
      <c r="A165" s="37"/>
      <c r="B165" s="22" t="s">
        <v>30</v>
      </c>
      <c r="C165" s="23">
        <v>6</v>
      </c>
      <c r="D165" s="18">
        <f t="shared" ref="D165:D171" si="17">C165*100/26</f>
        <v>23.076923076923077</v>
      </c>
      <c r="E165" s="23">
        <v>6</v>
      </c>
      <c r="F165" s="18">
        <f t="shared" ref="F165:F171" si="18">E165*100/26</f>
        <v>23.076923076923077</v>
      </c>
      <c r="G165" s="14">
        <v>4</v>
      </c>
      <c r="H165" s="19">
        <f t="shared" ref="H165:H171" si="19">G165*100/26</f>
        <v>15.384615384615385</v>
      </c>
    </row>
    <row r="166" spans="1:8" ht="15" customHeight="1">
      <c r="A166" s="37"/>
      <c r="B166" s="22" t="s">
        <v>31</v>
      </c>
      <c r="C166" s="23">
        <v>8</v>
      </c>
      <c r="D166" s="18">
        <f t="shared" si="17"/>
        <v>30.76923076923077</v>
      </c>
      <c r="E166" s="23">
        <v>9</v>
      </c>
      <c r="F166" s="18">
        <f t="shared" si="18"/>
        <v>34.615384615384613</v>
      </c>
      <c r="G166" s="14">
        <v>7</v>
      </c>
      <c r="H166" s="19">
        <f t="shared" si="19"/>
        <v>26.923076923076923</v>
      </c>
    </row>
    <row r="167" spans="1:8" ht="15" customHeight="1">
      <c r="A167" s="37"/>
      <c r="B167" s="22" t="s">
        <v>32</v>
      </c>
      <c r="C167" s="23">
        <v>1</v>
      </c>
      <c r="D167" s="18">
        <f t="shared" si="17"/>
        <v>3.8461538461538463</v>
      </c>
      <c r="E167" s="23">
        <v>2</v>
      </c>
      <c r="F167" s="18">
        <f t="shared" si="18"/>
        <v>7.6923076923076925</v>
      </c>
      <c r="G167" s="14">
        <v>1</v>
      </c>
      <c r="H167" s="19">
        <f t="shared" si="19"/>
        <v>3.8461538461538463</v>
      </c>
    </row>
    <row r="168" spans="1:8" ht="15" customHeight="1">
      <c r="A168" s="37"/>
      <c r="B168" s="24" t="s">
        <v>108</v>
      </c>
      <c r="C168" s="23">
        <v>0</v>
      </c>
      <c r="D168" s="18">
        <f t="shared" si="17"/>
        <v>0</v>
      </c>
      <c r="E168" s="23">
        <v>0</v>
      </c>
      <c r="F168" s="18">
        <f t="shared" si="18"/>
        <v>0</v>
      </c>
      <c r="G168" s="14">
        <v>2</v>
      </c>
      <c r="H168" s="19">
        <f t="shared" si="19"/>
        <v>7.6923076923076925</v>
      </c>
    </row>
    <row r="169" spans="1:8" ht="15" customHeight="1">
      <c r="A169" s="37"/>
      <c r="B169" s="22" t="s">
        <v>7</v>
      </c>
      <c r="C169" s="23">
        <f>SUM(C164:C168)</f>
        <v>23</v>
      </c>
      <c r="D169" s="18">
        <f t="shared" si="17"/>
        <v>88.461538461538467</v>
      </c>
      <c r="E169" s="23">
        <f>SUM(E164:E168)</f>
        <v>22</v>
      </c>
      <c r="F169" s="18">
        <f t="shared" si="18"/>
        <v>84.615384615384613</v>
      </c>
      <c r="G169" s="14">
        <f>SUM(G164:G168)</f>
        <v>21</v>
      </c>
      <c r="H169" s="19">
        <f t="shared" si="19"/>
        <v>80.769230769230774</v>
      </c>
    </row>
    <row r="170" spans="1:8" ht="15" customHeight="1">
      <c r="A170" s="22" t="s">
        <v>9</v>
      </c>
      <c r="B170" s="14"/>
      <c r="C170" s="23">
        <v>3</v>
      </c>
      <c r="D170" s="18">
        <f t="shared" si="17"/>
        <v>11.538461538461538</v>
      </c>
      <c r="E170" s="25">
        <v>4</v>
      </c>
      <c r="F170" s="18">
        <f t="shared" si="18"/>
        <v>15.384615384615385</v>
      </c>
      <c r="G170" s="14">
        <v>5</v>
      </c>
      <c r="H170" s="19">
        <f t="shared" si="19"/>
        <v>19.23076923076923</v>
      </c>
    </row>
    <row r="171" spans="1:8" ht="15" customHeight="1">
      <c r="A171" s="37" t="s">
        <v>7</v>
      </c>
      <c r="B171" s="37"/>
      <c r="C171" s="23">
        <f>SUM(C169:C170)</f>
        <v>26</v>
      </c>
      <c r="D171" s="18">
        <f t="shared" si="17"/>
        <v>100</v>
      </c>
      <c r="E171" s="25">
        <f>SUM(E169:E170)</f>
        <v>26</v>
      </c>
      <c r="F171" s="18">
        <f t="shared" si="18"/>
        <v>100</v>
      </c>
      <c r="G171" s="14">
        <f>SUM(G169:G170)</f>
        <v>26</v>
      </c>
      <c r="H171" s="14">
        <f t="shared" si="19"/>
        <v>100</v>
      </c>
    </row>
    <row r="172" spans="1:8" ht="15" customHeight="1">
      <c r="A172" s="1"/>
      <c r="B172" s="1"/>
      <c r="C172" s="7"/>
      <c r="D172" s="5"/>
      <c r="E172" s="8"/>
      <c r="F172" s="6"/>
      <c r="G172" s="9"/>
      <c r="H172" s="9"/>
    </row>
    <row r="173" spans="1:8" ht="15" customHeight="1">
      <c r="A173" s="1"/>
      <c r="B173" s="1"/>
      <c r="C173" s="7"/>
      <c r="D173" s="5"/>
      <c r="E173" s="8"/>
      <c r="F173" s="6"/>
      <c r="G173" s="9"/>
      <c r="H173" s="9"/>
    </row>
    <row r="174" spans="1:8" ht="15" customHeight="1">
      <c r="A174" s="1"/>
      <c r="B174" s="1"/>
      <c r="C174" s="7"/>
      <c r="D174" s="5"/>
      <c r="E174" s="8"/>
      <c r="F174" s="6"/>
      <c r="G174" s="9"/>
      <c r="H174" s="9"/>
    </row>
    <row r="175" spans="1:8" ht="33" customHeight="1">
      <c r="A175" s="42" t="s">
        <v>113</v>
      </c>
      <c r="B175" s="42"/>
      <c r="C175" s="42"/>
      <c r="D175" s="42"/>
      <c r="E175" s="42"/>
      <c r="F175" s="42"/>
    </row>
    <row r="176" spans="1:8" ht="27" customHeight="1">
      <c r="A176" s="38"/>
      <c r="B176" s="38"/>
      <c r="C176" s="36" t="s">
        <v>105</v>
      </c>
      <c r="D176" s="36"/>
      <c r="E176" s="36" t="s">
        <v>106</v>
      </c>
      <c r="F176" s="36"/>
      <c r="G176" s="36" t="s">
        <v>107</v>
      </c>
      <c r="H176" s="36"/>
    </row>
    <row r="177" spans="1:8" ht="15" customHeight="1">
      <c r="A177" s="38"/>
      <c r="B177" s="38"/>
      <c r="C177" s="20" t="s">
        <v>2</v>
      </c>
      <c r="D177" s="21" t="s">
        <v>3</v>
      </c>
      <c r="E177" s="20" t="s">
        <v>2</v>
      </c>
      <c r="F177" s="21" t="s">
        <v>3</v>
      </c>
      <c r="G177" s="20" t="s">
        <v>2</v>
      </c>
      <c r="H177" s="21" t="s">
        <v>3</v>
      </c>
    </row>
    <row r="178" spans="1:8" ht="15" customHeight="1">
      <c r="A178" s="37" t="s">
        <v>4</v>
      </c>
      <c r="B178" s="22" t="s">
        <v>29</v>
      </c>
      <c r="C178" s="23">
        <v>4</v>
      </c>
      <c r="D178" s="18">
        <f>C178*100/26</f>
        <v>15.384615384615385</v>
      </c>
      <c r="E178" s="23">
        <v>1</v>
      </c>
      <c r="F178" s="18">
        <f>E178*100/26</f>
        <v>3.8461538461538463</v>
      </c>
      <c r="G178" s="14">
        <v>1</v>
      </c>
      <c r="H178" s="19">
        <f>G178*100/26</f>
        <v>3.8461538461538463</v>
      </c>
    </row>
    <row r="179" spans="1:8" ht="15" customHeight="1">
      <c r="A179" s="37"/>
      <c r="B179" s="22" t="s">
        <v>30</v>
      </c>
      <c r="C179" s="23">
        <v>2</v>
      </c>
      <c r="D179" s="18">
        <f t="shared" ref="D179:D185" si="20">C179*100/26</f>
        <v>7.6923076923076925</v>
      </c>
      <c r="E179" s="23">
        <v>1</v>
      </c>
      <c r="F179" s="18">
        <f t="shared" ref="F179:F185" si="21">E179*100/26</f>
        <v>3.8461538461538463</v>
      </c>
      <c r="G179" s="14">
        <v>1</v>
      </c>
      <c r="H179" s="19">
        <f t="shared" ref="H179:H185" si="22">G179*100/26</f>
        <v>3.8461538461538463</v>
      </c>
    </row>
    <row r="180" spans="1:8" ht="15" customHeight="1">
      <c r="A180" s="37"/>
      <c r="B180" s="22" t="s">
        <v>31</v>
      </c>
      <c r="C180" s="23">
        <v>3</v>
      </c>
      <c r="D180" s="18">
        <f t="shared" si="20"/>
        <v>11.538461538461538</v>
      </c>
      <c r="E180" s="23">
        <v>4</v>
      </c>
      <c r="F180" s="18">
        <f t="shared" si="21"/>
        <v>15.384615384615385</v>
      </c>
      <c r="G180" s="14">
        <v>3</v>
      </c>
      <c r="H180" s="19">
        <f t="shared" si="22"/>
        <v>11.538461538461538</v>
      </c>
    </row>
    <row r="181" spans="1:8" ht="15" customHeight="1">
      <c r="A181" s="37"/>
      <c r="B181" s="22" t="s">
        <v>32</v>
      </c>
      <c r="C181" s="23">
        <v>0</v>
      </c>
      <c r="D181" s="18">
        <f t="shared" si="20"/>
        <v>0</v>
      </c>
      <c r="E181" s="23">
        <v>0</v>
      </c>
      <c r="F181" s="18">
        <f t="shared" si="21"/>
        <v>0</v>
      </c>
      <c r="G181" s="14">
        <v>0</v>
      </c>
      <c r="H181" s="19">
        <f t="shared" si="22"/>
        <v>0</v>
      </c>
    </row>
    <row r="182" spans="1:8" ht="15" customHeight="1">
      <c r="A182" s="37"/>
      <c r="B182" s="24" t="s">
        <v>108</v>
      </c>
      <c r="C182" s="23">
        <v>10</v>
      </c>
      <c r="D182" s="18">
        <f t="shared" si="20"/>
        <v>38.46153846153846</v>
      </c>
      <c r="E182" s="23">
        <v>11</v>
      </c>
      <c r="F182" s="18">
        <f t="shared" si="21"/>
        <v>42.307692307692307</v>
      </c>
      <c r="G182" s="14">
        <v>11</v>
      </c>
      <c r="H182" s="19">
        <f t="shared" si="22"/>
        <v>42.307692307692307</v>
      </c>
    </row>
    <row r="183" spans="1:8" ht="15" customHeight="1">
      <c r="A183" s="37"/>
      <c r="B183" s="22" t="s">
        <v>7</v>
      </c>
      <c r="C183" s="23">
        <f>SUM(C178:C182)</f>
        <v>19</v>
      </c>
      <c r="D183" s="18">
        <f t="shared" si="20"/>
        <v>73.07692307692308</v>
      </c>
      <c r="E183" s="23">
        <f>SUM(E178:E182)</f>
        <v>17</v>
      </c>
      <c r="F183" s="18">
        <f t="shared" si="21"/>
        <v>65.384615384615387</v>
      </c>
      <c r="G183" s="14">
        <f>SUM(G178:G182)</f>
        <v>16</v>
      </c>
      <c r="H183" s="19">
        <f t="shared" si="22"/>
        <v>61.53846153846154</v>
      </c>
    </row>
    <row r="184" spans="1:8" ht="15" customHeight="1">
      <c r="A184" s="22" t="s">
        <v>9</v>
      </c>
      <c r="B184" s="14"/>
      <c r="C184" s="23">
        <v>7</v>
      </c>
      <c r="D184" s="18">
        <f t="shared" si="20"/>
        <v>26.923076923076923</v>
      </c>
      <c r="E184" s="25">
        <v>9</v>
      </c>
      <c r="F184" s="18">
        <f t="shared" si="21"/>
        <v>34.615384615384613</v>
      </c>
      <c r="G184" s="14">
        <v>10</v>
      </c>
      <c r="H184" s="19">
        <f t="shared" si="22"/>
        <v>38.46153846153846</v>
      </c>
    </row>
    <row r="185" spans="1:8" ht="15" customHeight="1">
      <c r="A185" s="37" t="s">
        <v>7</v>
      </c>
      <c r="B185" s="37"/>
      <c r="C185" s="23">
        <f>SUM(C183:C184)</f>
        <v>26</v>
      </c>
      <c r="D185" s="18">
        <f t="shared" si="20"/>
        <v>100</v>
      </c>
      <c r="E185" s="25">
        <f>SUM(E183:E184)</f>
        <v>26</v>
      </c>
      <c r="F185" s="18">
        <f t="shared" si="21"/>
        <v>100</v>
      </c>
      <c r="G185" s="14">
        <f>SUM(G183:G184)</f>
        <v>26</v>
      </c>
      <c r="H185" s="14">
        <f t="shared" si="22"/>
        <v>100</v>
      </c>
    </row>
    <row r="186" spans="1:8" ht="15" customHeight="1">
      <c r="A186" s="1"/>
      <c r="B186" s="1"/>
      <c r="C186" s="7"/>
      <c r="D186" s="5"/>
      <c r="E186" s="8"/>
      <c r="F186" s="6"/>
      <c r="G186" s="9"/>
      <c r="H186" s="9"/>
    </row>
    <row r="187" spans="1:8" ht="15" customHeight="1">
      <c r="A187" s="1"/>
      <c r="B187" s="1"/>
      <c r="C187" s="7"/>
      <c r="D187" s="5"/>
      <c r="E187" s="8"/>
      <c r="F187" s="6"/>
      <c r="G187" s="9"/>
      <c r="H187" s="9"/>
    </row>
    <row r="188" spans="1:8" ht="15" customHeight="1">
      <c r="A188" s="42" t="s">
        <v>114</v>
      </c>
      <c r="B188" s="42"/>
      <c r="C188" s="42"/>
      <c r="D188" s="42"/>
      <c r="E188" s="42"/>
      <c r="F188" s="42"/>
    </row>
    <row r="189" spans="1:8" ht="30.75" customHeight="1">
      <c r="A189" s="38"/>
      <c r="B189" s="38"/>
      <c r="C189" s="36" t="s">
        <v>105</v>
      </c>
      <c r="D189" s="36"/>
      <c r="E189" s="36" t="s">
        <v>106</v>
      </c>
      <c r="F189" s="36"/>
      <c r="G189" s="36" t="s">
        <v>107</v>
      </c>
      <c r="H189" s="36"/>
    </row>
    <row r="190" spans="1:8" ht="15" customHeight="1">
      <c r="A190" s="38"/>
      <c r="B190" s="38"/>
      <c r="C190" s="20" t="s">
        <v>2</v>
      </c>
      <c r="D190" s="21" t="s">
        <v>3</v>
      </c>
      <c r="E190" s="20" t="s">
        <v>2</v>
      </c>
      <c r="F190" s="21" t="s">
        <v>3</v>
      </c>
      <c r="G190" s="20" t="s">
        <v>2</v>
      </c>
      <c r="H190" s="21" t="s">
        <v>3</v>
      </c>
    </row>
    <row r="191" spans="1:8" ht="15" customHeight="1">
      <c r="A191" s="37" t="s">
        <v>4</v>
      </c>
      <c r="B191" s="22" t="s">
        <v>29</v>
      </c>
      <c r="C191" s="23">
        <v>6</v>
      </c>
      <c r="D191" s="18">
        <f>C191*100/26</f>
        <v>23.076923076923077</v>
      </c>
      <c r="E191" s="23">
        <v>3</v>
      </c>
      <c r="F191" s="18">
        <f>E191*100/26</f>
        <v>11.538461538461538</v>
      </c>
      <c r="G191" s="14">
        <v>3</v>
      </c>
      <c r="H191" s="19">
        <f>G191*100/26</f>
        <v>11.538461538461538</v>
      </c>
    </row>
    <row r="192" spans="1:8" ht="15" customHeight="1">
      <c r="A192" s="37"/>
      <c r="B192" s="22" t="s">
        <v>30</v>
      </c>
      <c r="C192" s="23">
        <v>0</v>
      </c>
      <c r="D192" s="18">
        <f t="shared" ref="D192:D198" si="23">C192*100/26</f>
        <v>0</v>
      </c>
      <c r="E192" s="23">
        <v>2</v>
      </c>
      <c r="F192" s="18">
        <f t="shared" ref="F192:F198" si="24">E192*100/26</f>
        <v>7.6923076923076925</v>
      </c>
      <c r="G192" s="14">
        <v>2</v>
      </c>
      <c r="H192" s="19">
        <f t="shared" ref="H192:H198" si="25">G192*100/26</f>
        <v>7.6923076923076925</v>
      </c>
    </row>
    <row r="193" spans="1:8" ht="15" customHeight="1">
      <c r="A193" s="37"/>
      <c r="B193" s="22" t="s">
        <v>31</v>
      </c>
      <c r="C193" s="23">
        <v>5</v>
      </c>
      <c r="D193" s="18">
        <f t="shared" si="23"/>
        <v>19.23076923076923</v>
      </c>
      <c r="E193" s="23">
        <v>6</v>
      </c>
      <c r="F193" s="18">
        <f t="shared" si="24"/>
        <v>23.076923076923077</v>
      </c>
      <c r="G193" s="14">
        <v>5</v>
      </c>
      <c r="H193" s="19">
        <f t="shared" si="25"/>
        <v>19.23076923076923</v>
      </c>
    </row>
    <row r="194" spans="1:8" ht="15" customHeight="1">
      <c r="A194" s="37"/>
      <c r="B194" s="22" t="s">
        <v>32</v>
      </c>
      <c r="C194" s="23">
        <v>0</v>
      </c>
      <c r="D194" s="18">
        <f t="shared" si="23"/>
        <v>0</v>
      </c>
      <c r="E194" s="23">
        <v>0</v>
      </c>
      <c r="F194" s="18">
        <f t="shared" si="24"/>
        <v>0</v>
      </c>
      <c r="G194" s="14">
        <v>0</v>
      </c>
      <c r="H194" s="19">
        <f t="shared" si="25"/>
        <v>0</v>
      </c>
    </row>
    <row r="195" spans="1:8" ht="15" customHeight="1">
      <c r="A195" s="37"/>
      <c r="B195" s="24" t="s">
        <v>108</v>
      </c>
      <c r="C195" s="23">
        <v>6</v>
      </c>
      <c r="D195" s="18">
        <f t="shared" si="23"/>
        <v>23.076923076923077</v>
      </c>
      <c r="E195" s="23">
        <v>6</v>
      </c>
      <c r="F195" s="18">
        <f t="shared" si="24"/>
        <v>23.076923076923077</v>
      </c>
      <c r="G195" s="14">
        <v>6</v>
      </c>
      <c r="H195" s="19">
        <f t="shared" si="25"/>
        <v>23.076923076923077</v>
      </c>
    </row>
    <row r="196" spans="1:8" ht="15" customHeight="1">
      <c r="A196" s="37"/>
      <c r="B196" s="22" t="s">
        <v>7</v>
      </c>
      <c r="C196" s="23">
        <f>SUM(C191:C195)</f>
        <v>17</v>
      </c>
      <c r="D196" s="18">
        <f t="shared" si="23"/>
        <v>65.384615384615387</v>
      </c>
      <c r="E196" s="23">
        <f>SUM(E191:E195)</f>
        <v>17</v>
      </c>
      <c r="F196" s="18">
        <f t="shared" si="24"/>
        <v>65.384615384615387</v>
      </c>
      <c r="G196" s="14">
        <f>SUM(G191:G195)</f>
        <v>16</v>
      </c>
      <c r="H196" s="19">
        <f t="shared" si="25"/>
        <v>61.53846153846154</v>
      </c>
    </row>
    <row r="197" spans="1:8" ht="15" customHeight="1">
      <c r="A197" s="22" t="s">
        <v>9</v>
      </c>
      <c r="B197" s="14"/>
      <c r="C197" s="23">
        <v>9</v>
      </c>
      <c r="D197" s="18">
        <f t="shared" si="23"/>
        <v>34.615384615384613</v>
      </c>
      <c r="E197" s="25">
        <v>9</v>
      </c>
      <c r="F197" s="18">
        <f t="shared" si="24"/>
        <v>34.615384615384613</v>
      </c>
      <c r="G197" s="14">
        <v>10</v>
      </c>
      <c r="H197" s="19">
        <f t="shared" si="25"/>
        <v>38.46153846153846</v>
      </c>
    </row>
    <row r="198" spans="1:8" ht="15" customHeight="1">
      <c r="A198" s="37" t="s">
        <v>7</v>
      </c>
      <c r="B198" s="37"/>
      <c r="C198" s="23">
        <f>SUM(C196:C197)</f>
        <v>26</v>
      </c>
      <c r="D198" s="18">
        <f t="shared" si="23"/>
        <v>100</v>
      </c>
      <c r="E198" s="25">
        <f>SUM(E196:E197)</f>
        <v>26</v>
      </c>
      <c r="F198" s="18">
        <f t="shared" si="24"/>
        <v>100</v>
      </c>
      <c r="G198" s="14">
        <f>SUM(G196:G197)</f>
        <v>26</v>
      </c>
      <c r="H198" s="14">
        <f t="shared" si="25"/>
        <v>100</v>
      </c>
    </row>
    <row r="199" spans="1:8" ht="15" customHeight="1">
      <c r="A199" s="1"/>
      <c r="B199" s="1"/>
      <c r="C199" s="7"/>
      <c r="D199" s="5"/>
      <c r="E199" s="8"/>
      <c r="F199" s="6"/>
      <c r="G199" s="9"/>
      <c r="H199" s="9"/>
    </row>
    <row r="200" spans="1:8" ht="15" customHeight="1">
      <c r="A200" s="1"/>
      <c r="B200" s="1"/>
      <c r="C200" s="7"/>
      <c r="D200" s="5"/>
      <c r="E200" s="8"/>
      <c r="F200" s="6"/>
      <c r="G200" s="9"/>
      <c r="H200" s="9"/>
    </row>
    <row r="201" spans="1:8" ht="34.5" customHeight="1">
      <c r="A201" s="42" t="s">
        <v>115</v>
      </c>
      <c r="B201" s="42"/>
      <c r="C201" s="42"/>
      <c r="D201" s="42"/>
      <c r="E201" s="42"/>
      <c r="F201" s="42"/>
    </row>
    <row r="202" spans="1:8" ht="28.5" customHeight="1">
      <c r="A202" s="38"/>
      <c r="B202" s="38"/>
      <c r="C202" s="36" t="s">
        <v>105</v>
      </c>
      <c r="D202" s="36"/>
      <c r="E202" s="36" t="s">
        <v>106</v>
      </c>
      <c r="F202" s="36"/>
      <c r="G202" s="36" t="s">
        <v>107</v>
      </c>
      <c r="H202" s="36"/>
    </row>
    <row r="203" spans="1:8" ht="15" customHeight="1">
      <c r="A203" s="38"/>
      <c r="B203" s="38"/>
      <c r="C203" s="20" t="s">
        <v>2</v>
      </c>
      <c r="D203" s="21" t="s">
        <v>3</v>
      </c>
      <c r="E203" s="20" t="s">
        <v>2</v>
      </c>
      <c r="F203" s="21" t="s">
        <v>3</v>
      </c>
      <c r="G203" s="20" t="s">
        <v>2</v>
      </c>
      <c r="H203" s="21" t="s">
        <v>3</v>
      </c>
    </row>
    <row r="204" spans="1:8" ht="15" customHeight="1">
      <c r="A204" s="37" t="s">
        <v>4</v>
      </c>
      <c r="B204" s="22" t="s">
        <v>29</v>
      </c>
      <c r="C204" s="23">
        <v>3</v>
      </c>
      <c r="D204" s="18">
        <f>C204*100/26</f>
        <v>11.538461538461538</v>
      </c>
      <c r="E204" s="23">
        <v>2</v>
      </c>
      <c r="F204" s="18">
        <f>E204*100/26</f>
        <v>7.6923076923076925</v>
      </c>
      <c r="G204" s="14">
        <v>4</v>
      </c>
      <c r="H204" s="19">
        <f>G204*100/26</f>
        <v>15.384615384615385</v>
      </c>
    </row>
    <row r="205" spans="1:8" ht="15" customHeight="1">
      <c r="A205" s="37"/>
      <c r="B205" s="22" t="s">
        <v>30</v>
      </c>
      <c r="C205" s="23">
        <v>4</v>
      </c>
      <c r="D205" s="18">
        <f t="shared" ref="D205:D211" si="26">C205*100/26</f>
        <v>15.384615384615385</v>
      </c>
      <c r="E205" s="23">
        <v>3</v>
      </c>
      <c r="F205" s="18">
        <f t="shared" ref="F205:F211" si="27">E205*100/26</f>
        <v>11.538461538461538</v>
      </c>
      <c r="G205" s="14">
        <v>2</v>
      </c>
      <c r="H205" s="19">
        <f t="shared" ref="H205:H211" si="28">G205*100/26</f>
        <v>7.6923076923076925</v>
      </c>
    </row>
    <row r="206" spans="1:8" ht="15" customHeight="1">
      <c r="A206" s="37"/>
      <c r="B206" s="22" t="s">
        <v>31</v>
      </c>
      <c r="C206" s="23">
        <v>4</v>
      </c>
      <c r="D206" s="18">
        <f t="shared" si="26"/>
        <v>15.384615384615385</v>
      </c>
      <c r="E206" s="23">
        <v>6</v>
      </c>
      <c r="F206" s="18">
        <f t="shared" si="27"/>
        <v>23.076923076923077</v>
      </c>
      <c r="G206" s="14">
        <v>3</v>
      </c>
      <c r="H206" s="19">
        <f t="shared" si="28"/>
        <v>11.538461538461538</v>
      </c>
    </row>
    <row r="207" spans="1:8" ht="15" customHeight="1">
      <c r="A207" s="37"/>
      <c r="B207" s="22" t="s">
        <v>32</v>
      </c>
      <c r="C207" s="23">
        <v>3</v>
      </c>
      <c r="D207" s="18">
        <f t="shared" si="26"/>
        <v>11.538461538461538</v>
      </c>
      <c r="E207" s="23">
        <v>3</v>
      </c>
      <c r="F207" s="18">
        <f t="shared" si="27"/>
        <v>11.538461538461538</v>
      </c>
      <c r="G207" s="14">
        <v>4</v>
      </c>
      <c r="H207" s="19">
        <f t="shared" si="28"/>
        <v>15.384615384615385</v>
      </c>
    </row>
    <row r="208" spans="1:8" ht="15" customHeight="1">
      <c r="A208" s="37"/>
      <c r="B208" s="24" t="s">
        <v>108</v>
      </c>
      <c r="C208" s="23">
        <v>7</v>
      </c>
      <c r="D208" s="18">
        <f t="shared" si="26"/>
        <v>26.923076923076923</v>
      </c>
      <c r="E208" s="23">
        <v>6</v>
      </c>
      <c r="F208" s="18">
        <f t="shared" si="27"/>
        <v>23.076923076923077</v>
      </c>
      <c r="G208" s="14">
        <v>8</v>
      </c>
      <c r="H208" s="19">
        <f t="shared" si="28"/>
        <v>30.76923076923077</v>
      </c>
    </row>
    <row r="209" spans="1:8" ht="15" customHeight="1">
      <c r="A209" s="37"/>
      <c r="B209" s="22" t="s">
        <v>7</v>
      </c>
      <c r="C209" s="23">
        <f>SUM(C204:C208)</f>
        <v>21</v>
      </c>
      <c r="D209" s="18">
        <f t="shared" si="26"/>
        <v>80.769230769230774</v>
      </c>
      <c r="E209" s="23">
        <f>SUM(E204:E208)</f>
        <v>20</v>
      </c>
      <c r="F209" s="18">
        <f t="shared" si="27"/>
        <v>76.92307692307692</v>
      </c>
      <c r="G209" s="14">
        <f>SUM(G204:G208)</f>
        <v>21</v>
      </c>
      <c r="H209" s="19">
        <f t="shared" si="28"/>
        <v>80.769230769230774</v>
      </c>
    </row>
    <row r="210" spans="1:8" ht="15" customHeight="1">
      <c r="A210" s="22" t="s">
        <v>9</v>
      </c>
      <c r="B210" s="14"/>
      <c r="C210" s="23">
        <v>5</v>
      </c>
      <c r="D210" s="18">
        <f t="shared" si="26"/>
        <v>19.23076923076923</v>
      </c>
      <c r="E210" s="25">
        <v>6</v>
      </c>
      <c r="F210" s="18">
        <f t="shared" si="27"/>
        <v>23.076923076923077</v>
      </c>
      <c r="G210" s="14">
        <v>5</v>
      </c>
      <c r="H210" s="19">
        <f t="shared" si="28"/>
        <v>19.23076923076923</v>
      </c>
    </row>
    <row r="211" spans="1:8" ht="15" customHeight="1">
      <c r="A211" s="37" t="s">
        <v>7</v>
      </c>
      <c r="B211" s="37"/>
      <c r="C211" s="23">
        <f>SUM(C209:C210)</f>
        <v>26</v>
      </c>
      <c r="D211" s="18">
        <f t="shared" si="26"/>
        <v>100</v>
      </c>
      <c r="E211" s="25">
        <f>SUM(E209:E210)</f>
        <v>26</v>
      </c>
      <c r="F211" s="18">
        <f t="shared" si="27"/>
        <v>100</v>
      </c>
      <c r="G211" s="14">
        <f>SUM(G209:G210)</f>
        <v>26</v>
      </c>
      <c r="H211" s="19">
        <f t="shared" si="28"/>
        <v>100</v>
      </c>
    </row>
    <row r="212" spans="1:8" ht="15" customHeight="1">
      <c r="A212" s="1"/>
      <c r="B212" s="1"/>
      <c r="C212" s="7"/>
      <c r="D212" s="5"/>
      <c r="E212" s="8"/>
      <c r="F212" s="6"/>
      <c r="G212" s="9"/>
      <c r="H212" s="9"/>
    </row>
    <row r="213" spans="1:8" ht="15" customHeight="1">
      <c r="A213" s="1"/>
      <c r="B213" s="1"/>
      <c r="C213" s="7"/>
      <c r="D213" s="5"/>
      <c r="E213" s="8"/>
      <c r="F213" s="6"/>
      <c r="G213" s="9"/>
      <c r="H213" s="9"/>
    </row>
    <row r="214" spans="1:8" ht="15" customHeight="1">
      <c r="A214" s="42" t="s">
        <v>116</v>
      </c>
      <c r="B214" s="42"/>
      <c r="C214" s="42"/>
      <c r="D214" s="42"/>
      <c r="E214" s="42"/>
      <c r="F214" s="42"/>
    </row>
    <row r="215" spans="1:8" ht="30.75" customHeight="1">
      <c r="A215" s="38"/>
      <c r="B215" s="38"/>
      <c r="C215" s="36" t="s">
        <v>105</v>
      </c>
      <c r="D215" s="36"/>
      <c r="E215" s="36" t="s">
        <v>106</v>
      </c>
      <c r="F215" s="36"/>
      <c r="G215" s="36" t="s">
        <v>107</v>
      </c>
      <c r="H215" s="36"/>
    </row>
    <row r="216" spans="1:8" ht="15" customHeight="1">
      <c r="A216" s="38"/>
      <c r="B216" s="38"/>
      <c r="C216" s="20" t="s">
        <v>2</v>
      </c>
      <c r="D216" s="21" t="s">
        <v>3</v>
      </c>
      <c r="E216" s="20" t="s">
        <v>2</v>
      </c>
      <c r="F216" s="21" t="s">
        <v>3</v>
      </c>
      <c r="G216" s="20" t="s">
        <v>2</v>
      </c>
      <c r="H216" s="21" t="s">
        <v>3</v>
      </c>
    </row>
    <row r="217" spans="1:8" ht="15" customHeight="1">
      <c r="A217" s="37" t="s">
        <v>4</v>
      </c>
      <c r="B217" s="22" t="s">
        <v>29</v>
      </c>
      <c r="C217" s="23">
        <v>4</v>
      </c>
      <c r="D217" s="18">
        <f>C217*100/26</f>
        <v>15.384615384615385</v>
      </c>
      <c r="E217" s="23">
        <v>0</v>
      </c>
      <c r="F217" s="18">
        <f>E217*100/26</f>
        <v>0</v>
      </c>
      <c r="G217" s="14">
        <v>2</v>
      </c>
      <c r="H217" s="19">
        <f>G217*100/26</f>
        <v>7.6923076923076925</v>
      </c>
    </row>
    <row r="218" spans="1:8" ht="15" customHeight="1">
      <c r="A218" s="37"/>
      <c r="B218" s="22" t="s">
        <v>30</v>
      </c>
      <c r="C218" s="23">
        <v>3</v>
      </c>
      <c r="D218" s="18">
        <f t="shared" ref="D218:D224" si="29">C218*100/26</f>
        <v>11.538461538461538</v>
      </c>
      <c r="E218" s="23">
        <v>4</v>
      </c>
      <c r="F218" s="18">
        <f t="shared" ref="F218:F224" si="30">E218*100/26</f>
        <v>15.384615384615385</v>
      </c>
      <c r="G218" s="14">
        <v>2</v>
      </c>
      <c r="H218" s="19">
        <f t="shared" ref="H218:H224" si="31">G218*100/26</f>
        <v>7.6923076923076925</v>
      </c>
    </row>
    <row r="219" spans="1:8" ht="15" customHeight="1">
      <c r="A219" s="37"/>
      <c r="B219" s="22" t="s">
        <v>31</v>
      </c>
      <c r="C219" s="23">
        <v>12</v>
      </c>
      <c r="D219" s="18">
        <f t="shared" si="29"/>
        <v>46.153846153846153</v>
      </c>
      <c r="E219" s="23">
        <v>14</v>
      </c>
      <c r="F219" s="18">
        <f t="shared" si="30"/>
        <v>53.846153846153847</v>
      </c>
      <c r="G219" s="14">
        <v>12</v>
      </c>
      <c r="H219" s="19">
        <f t="shared" si="31"/>
        <v>46.153846153846153</v>
      </c>
    </row>
    <row r="220" spans="1:8" ht="15" customHeight="1">
      <c r="A220" s="37"/>
      <c r="B220" s="22" t="s">
        <v>32</v>
      </c>
      <c r="C220" s="23">
        <v>4</v>
      </c>
      <c r="D220" s="18">
        <f t="shared" si="29"/>
        <v>15.384615384615385</v>
      </c>
      <c r="E220" s="23">
        <v>4</v>
      </c>
      <c r="F220" s="18">
        <f t="shared" si="30"/>
        <v>15.384615384615385</v>
      </c>
      <c r="G220" s="14">
        <v>5</v>
      </c>
      <c r="H220" s="19">
        <f t="shared" si="31"/>
        <v>19.23076923076923</v>
      </c>
    </row>
    <row r="221" spans="1:8" ht="15" customHeight="1">
      <c r="A221" s="37"/>
      <c r="B221" s="24" t="s">
        <v>108</v>
      </c>
      <c r="C221" s="23">
        <v>0</v>
      </c>
      <c r="D221" s="18">
        <f t="shared" si="29"/>
        <v>0</v>
      </c>
      <c r="E221" s="23">
        <v>0</v>
      </c>
      <c r="F221" s="18">
        <f t="shared" si="30"/>
        <v>0</v>
      </c>
      <c r="G221" s="14">
        <v>1</v>
      </c>
      <c r="H221" s="19">
        <f t="shared" si="31"/>
        <v>3.8461538461538463</v>
      </c>
    </row>
    <row r="222" spans="1:8" ht="15" customHeight="1">
      <c r="A222" s="37"/>
      <c r="B222" s="22" t="s">
        <v>7</v>
      </c>
      <c r="C222" s="23">
        <f>SUM(C217:C221)</f>
        <v>23</v>
      </c>
      <c r="D222" s="18">
        <f t="shared" si="29"/>
        <v>88.461538461538467</v>
      </c>
      <c r="E222" s="23">
        <f>SUM(E217:E221)</f>
        <v>22</v>
      </c>
      <c r="F222" s="18">
        <f t="shared" si="30"/>
        <v>84.615384615384613</v>
      </c>
      <c r="G222" s="14">
        <f>SUM(G217:G221)</f>
        <v>22</v>
      </c>
      <c r="H222" s="19">
        <f t="shared" si="31"/>
        <v>84.615384615384613</v>
      </c>
    </row>
    <row r="223" spans="1:8" ht="15" customHeight="1">
      <c r="A223" s="22" t="s">
        <v>9</v>
      </c>
      <c r="B223" s="14"/>
      <c r="C223" s="23">
        <v>3</v>
      </c>
      <c r="D223" s="18">
        <f t="shared" si="29"/>
        <v>11.538461538461538</v>
      </c>
      <c r="E223" s="25">
        <v>4</v>
      </c>
      <c r="F223" s="18">
        <f t="shared" si="30"/>
        <v>15.384615384615385</v>
      </c>
      <c r="G223" s="14">
        <v>4</v>
      </c>
      <c r="H223" s="19">
        <f t="shared" si="31"/>
        <v>15.384615384615385</v>
      </c>
    </row>
    <row r="224" spans="1:8" ht="15" customHeight="1">
      <c r="A224" s="37" t="s">
        <v>7</v>
      </c>
      <c r="B224" s="37"/>
      <c r="C224" s="23">
        <f>SUM(C222:C223)</f>
        <v>26</v>
      </c>
      <c r="D224" s="18">
        <f t="shared" si="29"/>
        <v>100</v>
      </c>
      <c r="E224" s="25">
        <f>SUM(E222:E223)</f>
        <v>26</v>
      </c>
      <c r="F224" s="18">
        <f t="shared" si="30"/>
        <v>100</v>
      </c>
      <c r="G224" s="14">
        <f>SUM(G222:G223)</f>
        <v>26</v>
      </c>
      <c r="H224" s="14">
        <f t="shared" si="31"/>
        <v>100</v>
      </c>
    </row>
    <row r="225" spans="1:8" ht="15" customHeight="1">
      <c r="A225" s="1"/>
      <c r="B225" s="1"/>
      <c r="C225" s="7"/>
      <c r="D225" s="5"/>
      <c r="E225" s="8"/>
      <c r="F225" s="6"/>
      <c r="G225" s="9"/>
      <c r="H225" s="9"/>
    </row>
    <row r="226" spans="1:8" ht="15" customHeight="1">
      <c r="A226" s="1"/>
      <c r="B226" s="1"/>
      <c r="C226" s="7"/>
      <c r="D226" s="5"/>
      <c r="E226" s="8"/>
      <c r="F226" s="6"/>
      <c r="G226" s="9"/>
      <c r="H226" s="9"/>
    </row>
    <row r="227" spans="1:8" ht="15" customHeight="1">
      <c r="A227" s="42" t="s">
        <v>117</v>
      </c>
      <c r="B227" s="42"/>
      <c r="C227" s="42"/>
      <c r="D227" s="42"/>
      <c r="E227" s="42"/>
      <c r="F227" s="42"/>
    </row>
    <row r="228" spans="1:8" ht="30.75" customHeight="1">
      <c r="A228" s="38"/>
      <c r="B228" s="38"/>
      <c r="C228" s="36" t="s">
        <v>105</v>
      </c>
      <c r="D228" s="36"/>
      <c r="E228" s="36" t="s">
        <v>106</v>
      </c>
      <c r="F228" s="36"/>
      <c r="G228" s="36" t="s">
        <v>107</v>
      </c>
      <c r="H228" s="36"/>
    </row>
    <row r="229" spans="1:8" ht="15" customHeight="1">
      <c r="A229" s="38"/>
      <c r="B229" s="38"/>
      <c r="C229" s="20" t="s">
        <v>2</v>
      </c>
      <c r="D229" s="21" t="s">
        <v>3</v>
      </c>
      <c r="E229" s="20" t="s">
        <v>2</v>
      </c>
      <c r="F229" s="21" t="s">
        <v>3</v>
      </c>
      <c r="G229" s="20" t="s">
        <v>2</v>
      </c>
      <c r="H229" s="21" t="s">
        <v>3</v>
      </c>
    </row>
    <row r="230" spans="1:8" ht="15" customHeight="1">
      <c r="A230" s="37" t="s">
        <v>4</v>
      </c>
      <c r="B230" s="22" t="s">
        <v>29</v>
      </c>
      <c r="C230" s="23">
        <v>9</v>
      </c>
      <c r="D230" s="18">
        <f>C230*100/26</f>
        <v>34.615384615384613</v>
      </c>
      <c r="E230" s="23">
        <v>2</v>
      </c>
      <c r="F230" s="18">
        <f>E230*100/26</f>
        <v>7.6923076923076925</v>
      </c>
      <c r="G230" s="14">
        <v>2</v>
      </c>
      <c r="H230" s="19">
        <f>G230*100/26</f>
        <v>7.6923076923076925</v>
      </c>
    </row>
    <row r="231" spans="1:8" ht="15" customHeight="1">
      <c r="A231" s="37"/>
      <c r="B231" s="22" t="s">
        <v>30</v>
      </c>
      <c r="C231" s="23">
        <v>3</v>
      </c>
      <c r="D231" s="18">
        <f t="shared" ref="D231:D237" si="32">C231*100/26</f>
        <v>11.538461538461538</v>
      </c>
      <c r="E231" s="23">
        <v>2</v>
      </c>
      <c r="F231" s="18">
        <f t="shared" ref="F231:F237" si="33">E231*100/26</f>
        <v>7.6923076923076925</v>
      </c>
      <c r="G231" s="14">
        <v>3</v>
      </c>
      <c r="H231" s="19">
        <f t="shared" ref="H231:H237" si="34">G231*100/26</f>
        <v>11.538461538461538</v>
      </c>
    </row>
    <row r="232" spans="1:8" ht="15" customHeight="1">
      <c r="A232" s="37"/>
      <c r="B232" s="22" t="s">
        <v>31</v>
      </c>
      <c r="C232" s="23">
        <v>8</v>
      </c>
      <c r="D232" s="18">
        <f t="shared" si="32"/>
        <v>30.76923076923077</v>
      </c>
      <c r="E232" s="23">
        <v>14</v>
      </c>
      <c r="F232" s="18">
        <f t="shared" si="33"/>
        <v>53.846153846153847</v>
      </c>
      <c r="G232" s="14">
        <v>11</v>
      </c>
      <c r="H232" s="19">
        <f t="shared" si="34"/>
        <v>42.307692307692307</v>
      </c>
    </row>
    <row r="233" spans="1:8" ht="15" customHeight="1">
      <c r="A233" s="37"/>
      <c r="B233" s="22" t="s">
        <v>32</v>
      </c>
      <c r="C233" s="23">
        <v>1</v>
      </c>
      <c r="D233" s="18">
        <f t="shared" si="32"/>
        <v>3.8461538461538463</v>
      </c>
      <c r="E233" s="23">
        <v>1</v>
      </c>
      <c r="F233" s="18">
        <f t="shared" si="33"/>
        <v>3.8461538461538463</v>
      </c>
      <c r="G233" s="14">
        <v>2</v>
      </c>
      <c r="H233" s="19">
        <f t="shared" si="34"/>
        <v>7.6923076923076925</v>
      </c>
    </row>
    <row r="234" spans="1:8" ht="15" customHeight="1">
      <c r="A234" s="37"/>
      <c r="B234" s="24" t="s">
        <v>108</v>
      </c>
      <c r="C234" s="23">
        <v>0</v>
      </c>
      <c r="D234" s="18">
        <f t="shared" si="32"/>
        <v>0</v>
      </c>
      <c r="E234" s="23">
        <v>0</v>
      </c>
      <c r="F234" s="18">
        <f t="shared" si="33"/>
        <v>0</v>
      </c>
      <c r="G234" s="14">
        <v>1</v>
      </c>
      <c r="H234" s="19">
        <f t="shared" si="34"/>
        <v>3.8461538461538463</v>
      </c>
    </row>
    <row r="235" spans="1:8" ht="15" customHeight="1">
      <c r="A235" s="37"/>
      <c r="B235" s="22" t="s">
        <v>7</v>
      </c>
      <c r="C235" s="23">
        <f>SUM(C230:C234)</f>
        <v>21</v>
      </c>
      <c r="D235" s="18">
        <f t="shared" si="32"/>
        <v>80.769230769230774</v>
      </c>
      <c r="E235" s="23">
        <f>SUM(E230:E234)</f>
        <v>19</v>
      </c>
      <c r="F235" s="18">
        <f t="shared" si="33"/>
        <v>73.07692307692308</v>
      </c>
      <c r="G235" s="14">
        <f>SUM(G230:G234)</f>
        <v>19</v>
      </c>
      <c r="H235" s="19">
        <f t="shared" si="34"/>
        <v>73.07692307692308</v>
      </c>
    </row>
    <row r="236" spans="1:8" ht="15" customHeight="1">
      <c r="A236" s="22" t="s">
        <v>9</v>
      </c>
      <c r="B236" s="14"/>
      <c r="C236" s="23">
        <v>5</v>
      </c>
      <c r="D236" s="18">
        <f t="shared" si="32"/>
        <v>19.23076923076923</v>
      </c>
      <c r="E236" s="25">
        <v>7</v>
      </c>
      <c r="F236" s="18">
        <f t="shared" si="33"/>
        <v>26.923076923076923</v>
      </c>
      <c r="G236" s="14">
        <v>7</v>
      </c>
      <c r="H236" s="19">
        <f t="shared" si="34"/>
        <v>26.923076923076923</v>
      </c>
    </row>
    <row r="237" spans="1:8" ht="15" customHeight="1">
      <c r="A237" s="37" t="s">
        <v>7</v>
      </c>
      <c r="B237" s="37"/>
      <c r="C237" s="23">
        <f>SUM(C235:C236)</f>
        <v>26</v>
      </c>
      <c r="D237" s="18">
        <f t="shared" si="32"/>
        <v>100</v>
      </c>
      <c r="E237" s="25">
        <f>SUM(E235:E236)</f>
        <v>26</v>
      </c>
      <c r="F237" s="18">
        <f t="shared" si="33"/>
        <v>100</v>
      </c>
      <c r="G237" s="14">
        <f>SUM(G235:G236)</f>
        <v>26</v>
      </c>
      <c r="H237" s="19">
        <f t="shared" si="34"/>
        <v>100</v>
      </c>
    </row>
    <row r="238" spans="1:8" ht="15" customHeight="1">
      <c r="A238" s="1"/>
      <c r="B238" s="1"/>
      <c r="C238" s="7"/>
      <c r="D238" s="5"/>
      <c r="E238" s="8"/>
      <c r="F238" s="6"/>
      <c r="G238" s="9"/>
      <c r="H238" s="9"/>
    </row>
    <row r="239" spans="1:8" ht="15" customHeight="1">
      <c r="A239" s="1"/>
      <c r="B239" s="1"/>
      <c r="C239" s="7"/>
      <c r="D239" s="5"/>
      <c r="E239" s="8"/>
      <c r="F239" s="6"/>
      <c r="G239" s="9"/>
      <c r="H239" s="9"/>
    </row>
    <row r="240" spans="1:8" ht="15" customHeight="1">
      <c r="A240" s="42" t="s">
        <v>118</v>
      </c>
      <c r="B240" s="42"/>
      <c r="C240" s="42"/>
      <c r="D240" s="42"/>
      <c r="E240" s="42"/>
      <c r="F240" s="42"/>
    </row>
    <row r="241" spans="1:8" ht="30.75" customHeight="1">
      <c r="A241" s="38"/>
      <c r="B241" s="38"/>
      <c r="C241" s="36" t="s">
        <v>105</v>
      </c>
      <c r="D241" s="36"/>
      <c r="E241" s="36" t="s">
        <v>106</v>
      </c>
      <c r="F241" s="36"/>
      <c r="G241" s="36" t="s">
        <v>107</v>
      </c>
      <c r="H241" s="36"/>
    </row>
    <row r="242" spans="1:8" ht="15" customHeight="1">
      <c r="A242" s="38"/>
      <c r="B242" s="38"/>
      <c r="C242" s="20" t="s">
        <v>2</v>
      </c>
      <c r="D242" s="21" t="s">
        <v>3</v>
      </c>
      <c r="E242" s="20" t="s">
        <v>2</v>
      </c>
      <c r="F242" s="21" t="s">
        <v>3</v>
      </c>
      <c r="G242" s="20" t="s">
        <v>2</v>
      </c>
      <c r="H242" s="21" t="s">
        <v>3</v>
      </c>
    </row>
    <row r="243" spans="1:8" ht="15" customHeight="1">
      <c r="A243" s="37" t="s">
        <v>4</v>
      </c>
      <c r="B243" s="22" t="s">
        <v>29</v>
      </c>
      <c r="C243" s="23">
        <v>5</v>
      </c>
      <c r="D243" s="18">
        <f>C243*100/26</f>
        <v>19.23076923076923</v>
      </c>
      <c r="E243" s="23">
        <v>3</v>
      </c>
      <c r="F243" s="18">
        <f>E243*100/26</f>
        <v>11.538461538461538</v>
      </c>
      <c r="G243" s="14">
        <v>5</v>
      </c>
      <c r="H243" s="19">
        <f>G243*100/26</f>
        <v>19.23076923076923</v>
      </c>
    </row>
    <row r="244" spans="1:8" ht="15" customHeight="1">
      <c r="A244" s="37"/>
      <c r="B244" s="22" t="s">
        <v>30</v>
      </c>
      <c r="C244" s="23">
        <v>5</v>
      </c>
      <c r="D244" s="18">
        <f t="shared" ref="D244:D250" si="35">C244*100/26</f>
        <v>19.23076923076923</v>
      </c>
      <c r="E244" s="23">
        <v>4</v>
      </c>
      <c r="F244" s="18">
        <f t="shared" ref="F244:F250" si="36">E244*100/26</f>
        <v>15.384615384615385</v>
      </c>
      <c r="G244" s="14">
        <v>2</v>
      </c>
      <c r="H244" s="19">
        <f t="shared" ref="H244:H250" si="37">G244*100/26</f>
        <v>7.6923076923076925</v>
      </c>
    </row>
    <row r="245" spans="1:8" ht="15" customHeight="1">
      <c r="A245" s="37"/>
      <c r="B245" s="22" t="s">
        <v>31</v>
      </c>
      <c r="C245" s="23">
        <v>11</v>
      </c>
      <c r="D245" s="18">
        <f t="shared" si="35"/>
        <v>42.307692307692307</v>
      </c>
      <c r="E245" s="23">
        <v>13</v>
      </c>
      <c r="F245" s="18">
        <f t="shared" si="36"/>
        <v>50</v>
      </c>
      <c r="G245" s="14">
        <v>12</v>
      </c>
      <c r="H245" s="19">
        <f t="shared" si="37"/>
        <v>46.153846153846153</v>
      </c>
    </row>
    <row r="246" spans="1:8" ht="15" customHeight="1">
      <c r="A246" s="37"/>
      <c r="B246" s="22" t="s">
        <v>32</v>
      </c>
      <c r="C246" s="23">
        <v>4</v>
      </c>
      <c r="D246" s="18">
        <f t="shared" si="35"/>
        <v>15.384615384615385</v>
      </c>
      <c r="E246" s="23">
        <v>4</v>
      </c>
      <c r="F246" s="18">
        <f t="shared" si="36"/>
        <v>15.384615384615385</v>
      </c>
      <c r="G246" s="14">
        <v>4</v>
      </c>
      <c r="H246" s="19">
        <f t="shared" si="37"/>
        <v>15.384615384615385</v>
      </c>
    </row>
    <row r="247" spans="1:8" ht="15" customHeight="1">
      <c r="A247" s="37"/>
      <c r="B247" s="24" t="s">
        <v>108</v>
      </c>
      <c r="C247" s="23">
        <v>0</v>
      </c>
      <c r="D247" s="18">
        <f t="shared" si="35"/>
        <v>0</v>
      </c>
      <c r="E247" s="23">
        <v>0</v>
      </c>
      <c r="F247" s="18">
        <f t="shared" si="36"/>
        <v>0</v>
      </c>
      <c r="G247" s="14">
        <v>1</v>
      </c>
      <c r="H247" s="19">
        <f t="shared" si="37"/>
        <v>3.8461538461538463</v>
      </c>
    </row>
    <row r="248" spans="1:8" ht="15" customHeight="1">
      <c r="A248" s="37"/>
      <c r="B248" s="22" t="s">
        <v>7</v>
      </c>
      <c r="C248" s="23">
        <f>SUM(C243:C247)</f>
        <v>25</v>
      </c>
      <c r="D248" s="18">
        <f t="shared" si="35"/>
        <v>96.15384615384616</v>
      </c>
      <c r="E248" s="23">
        <f>SUM(E243:E247)</f>
        <v>24</v>
      </c>
      <c r="F248" s="18">
        <f t="shared" si="36"/>
        <v>92.307692307692307</v>
      </c>
      <c r="G248" s="14">
        <f>SUM(G243:G247)</f>
        <v>24</v>
      </c>
      <c r="H248" s="19">
        <f t="shared" si="37"/>
        <v>92.307692307692307</v>
      </c>
    </row>
    <row r="249" spans="1:8" ht="15" customHeight="1">
      <c r="A249" s="22" t="s">
        <v>9</v>
      </c>
      <c r="B249" s="14"/>
      <c r="C249" s="23">
        <v>1</v>
      </c>
      <c r="D249" s="18">
        <f t="shared" si="35"/>
        <v>3.8461538461538463</v>
      </c>
      <c r="E249" s="25">
        <v>2</v>
      </c>
      <c r="F249" s="18">
        <f t="shared" si="36"/>
        <v>7.6923076923076925</v>
      </c>
      <c r="G249" s="14">
        <v>2</v>
      </c>
      <c r="H249" s="19">
        <f t="shared" si="37"/>
        <v>7.6923076923076925</v>
      </c>
    </row>
    <row r="250" spans="1:8" ht="15" customHeight="1">
      <c r="A250" s="37" t="s">
        <v>7</v>
      </c>
      <c r="B250" s="37"/>
      <c r="C250" s="23">
        <f>SUM(C248:C249)</f>
        <v>26</v>
      </c>
      <c r="D250" s="18">
        <f t="shared" si="35"/>
        <v>100</v>
      </c>
      <c r="E250" s="25">
        <f>SUM(E248:E249)</f>
        <v>26</v>
      </c>
      <c r="F250" s="18">
        <f t="shared" si="36"/>
        <v>100</v>
      </c>
      <c r="G250" s="14">
        <f>SUM(G248:G249)</f>
        <v>26</v>
      </c>
      <c r="H250" s="14">
        <f t="shared" si="37"/>
        <v>100</v>
      </c>
    </row>
    <row r="251" spans="1:8" ht="15" customHeight="1">
      <c r="A251" s="1"/>
      <c r="B251" s="1"/>
      <c r="C251" s="7"/>
      <c r="D251" s="5"/>
      <c r="E251" s="8"/>
      <c r="F251" s="6"/>
      <c r="G251" s="9"/>
      <c r="H251" s="9"/>
    </row>
    <row r="252" spans="1:8" ht="15" customHeight="1">
      <c r="A252" s="1"/>
      <c r="B252" s="1"/>
      <c r="C252" s="7"/>
      <c r="D252" s="5"/>
      <c r="E252" s="8"/>
      <c r="F252" s="6"/>
      <c r="G252" s="9"/>
      <c r="H252" s="9"/>
    </row>
    <row r="253" spans="1:8" ht="15" customHeight="1">
      <c r="A253" s="42" t="s">
        <v>119</v>
      </c>
      <c r="B253" s="42"/>
      <c r="C253" s="42"/>
      <c r="D253" s="42"/>
      <c r="E253" s="42"/>
      <c r="F253" s="42"/>
    </row>
    <row r="254" spans="1:8" ht="30.75" customHeight="1">
      <c r="A254" s="38"/>
      <c r="B254" s="38"/>
      <c r="C254" s="36" t="s">
        <v>105</v>
      </c>
      <c r="D254" s="36"/>
      <c r="E254" s="36" t="s">
        <v>106</v>
      </c>
      <c r="F254" s="36"/>
      <c r="G254" s="36" t="s">
        <v>107</v>
      </c>
      <c r="H254" s="36"/>
    </row>
    <row r="255" spans="1:8" ht="15" customHeight="1">
      <c r="A255" s="38"/>
      <c r="B255" s="38"/>
      <c r="C255" s="20" t="s">
        <v>2</v>
      </c>
      <c r="D255" s="21" t="s">
        <v>3</v>
      </c>
      <c r="E255" s="20" t="s">
        <v>2</v>
      </c>
      <c r="F255" s="21" t="s">
        <v>3</v>
      </c>
      <c r="G255" s="20" t="s">
        <v>2</v>
      </c>
      <c r="H255" s="21" t="s">
        <v>3</v>
      </c>
    </row>
    <row r="256" spans="1:8" ht="15" customHeight="1">
      <c r="A256" s="37" t="s">
        <v>4</v>
      </c>
      <c r="B256" s="22" t="s">
        <v>29</v>
      </c>
      <c r="C256" s="23">
        <v>1</v>
      </c>
      <c r="D256" s="18">
        <f>C256*100/26</f>
        <v>3.8461538461538463</v>
      </c>
      <c r="E256" s="23">
        <v>0</v>
      </c>
      <c r="F256" s="18">
        <f>E256*100/26</f>
        <v>0</v>
      </c>
      <c r="G256" s="14">
        <v>0</v>
      </c>
      <c r="H256" s="14">
        <f>G256*100/26</f>
        <v>0</v>
      </c>
    </row>
    <row r="257" spans="1:8" ht="15" customHeight="1">
      <c r="A257" s="37"/>
      <c r="B257" s="22" t="s">
        <v>30</v>
      </c>
      <c r="C257" s="23">
        <v>1</v>
      </c>
      <c r="D257" s="18">
        <f t="shared" ref="D257:D263" si="38">C257*100/26</f>
        <v>3.8461538461538463</v>
      </c>
      <c r="E257" s="23">
        <v>0</v>
      </c>
      <c r="F257" s="18">
        <f t="shared" ref="F257:F263" si="39">E257*100/26</f>
        <v>0</v>
      </c>
      <c r="G257" s="14">
        <v>1</v>
      </c>
      <c r="H257" s="19">
        <f t="shared" ref="H257:H263" si="40">G257*100/26</f>
        <v>3.8461538461538463</v>
      </c>
    </row>
    <row r="258" spans="1:8" ht="15" customHeight="1">
      <c r="A258" s="37"/>
      <c r="B258" s="22" t="s">
        <v>31</v>
      </c>
      <c r="C258" s="23">
        <v>7</v>
      </c>
      <c r="D258" s="18">
        <f t="shared" si="38"/>
        <v>26.923076923076923</v>
      </c>
      <c r="E258" s="23">
        <v>10</v>
      </c>
      <c r="F258" s="18">
        <f t="shared" si="39"/>
        <v>38.46153846153846</v>
      </c>
      <c r="G258" s="14">
        <v>8</v>
      </c>
      <c r="H258" s="19">
        <f t="shared" si="40"/>
        <v>30.76923076923077</v>
      </c>
    </row>
    <row r="259" spans="1:8" ht="15" customHeight="1">
      <c r="A259" s="37"/>
      <c r="B259" s="22" t="s">
        <v>32</v>
      </c>
      <c r="C259" s="23">
        <v>2</v>
      </c>
      <c r="D259" s="18">
        <f t="shared" si="38"/>
        <v>7.6923076923076925</v>
      </c>
      <c r="E259" s="23">
        <v>2</v>
      </c>
      <c r="F259" s="18">
        <f t="shared" si="39"/>
        <v>7.6923076923076925</v>
      </c>
      <c r="G259" s="14">
        <v>2</v>
      </c>
      <c r="H259" s="19">
        <f t="shared" si="40"/>
        <v>7.6923076923076925</v>
      </c>
    </row>
    <row r="260" spans="1:8" ht="15" customHeight="1">
      <c r="A260" s="37"/>
      <c r="B260" s="24" t="s">
        <v>108</v>
      </c>
      <c r="C260" s="23">
        <v>5</v>
      </c>
      <c r="D260" s="18">
        <f t="shared" si="38"/>
        <v>19.23076923076923</v>
      </c>
      <c r="E260" s="23">
        <v>5</v>
      </c>
      <c r="F260" s="18">
        <f t="shared" si="39"/>
        <v>19.23076923076923</v>
      </c>
      <c r="G260" s="14">
        <v>6</v>
      </c>
      <c r="H260" s="19">
        <f t="shared" si="40"/>
        <v>23.076923076923077</v>
      </c>
    </row>
    <row r="261" spans="1:8" ht="15" customHeight="1">
      <c r="A261" s="37"/>
      <c r="B261" s="22" t="s">
        <v>7</v>
      </c>
      <c r="C261" s="23">
        <f>SUM(C256:C260)</f>
        <v>16</v>
      </c>
      <c r="D261" s="18">
        <f t="shared" si="38"/>
        <v>61.53846153846154</v>
      </c>
      <c r="E261" s="23">
        <f>SUM(E256:E260)</f>
        <v>17</v>
      </c>
      <c r="F261" s="18">
        <f t="shared" si="39"/>
        <v>65.384615384615387</v>
      </c>
      <c r="G261" s="14">
        <f>SUM(G256:G260)</f>
        <v>17</v>
      </c>
      <c r="H261" s="19">
        <f t="shared" si="40"/>
        <v>65.384615384615387</v>
      </c>
    </row>
    <row r="262" spans="1:8" ht="15" customHeight="1">
      <c r="A262" s="22" t="s">
        <v>9</v>
      </c>
      <c r="B262" s="14"/>
      <c r="C262" s="23">
        <v>10</v>
      </c>
      <c r="D262" s="18">
        <f t="shared" si="38"/>
        <v>38.46153846153846</v>
      </c>
      <c r="E262" s="25">
        <v>9</v>
      </c>
      <c r="F262" s="18">
        <f t="shared" si="39"/>
        <v>34.615384615384613</v>
      </c>
      <c r="G262" s="14">
        <v>9</v>
      </c>
      <c r="H262" s="19">
        <f t="shared" si="40"/>
        <v>34.615384615384613</v>
      </c>
    </row>
    <row r="263" spans="1:8" ht="15" customHeight="1">
      <c r="A263" s="37" t="s">
        <v>7</v>
      </c>
      <c r="B263" s="37"/>
      <c r="C263" s="23">
        <f>SUM(C261:C262)</f>
        <v>26</v>
      </c>
      <c r="D263" s="18">
        <f t="shared" si="38"/>
        <v>100</v>
      </c>
      <c r="E263" s="25">
        <f>SUM(E261:E262)</f>
        <v>26</v>
      </c>
      <c r="F263" s="18">
        <f t="shared" si="39"/>
        <v>100</v>
      </c>
      <c r="G263" s="14">
        <f>SUM(G261:G262)</f>
        <v>26</v>
      </c>
      <c r="H263" s="14">
        <f t="shared" si="40"/>
        <v>100</v>
      </c>
    </row>
    <row r="264" spans="1:8" ht="15" customHeight="1">
      <c r="A264" s="1"/>
      <c r="B264" s="1"/>
      <c r="C264" s="7"/>
      <c r="D264" s="5"/>
      <c r="E264" s="8"/>
      <c r="F264" s="6"/>
      <c r="G264" s="9"/>
      <c r="H264" s="9"/>
    </row>
    <row r="265" spans="1:8" ht="15" customHeight="1">
      <c r="A265" s="1"/>
      <c r="B265" s="1"/>
      <c r="C265" s="7"/>
      <c r="D265" s="5"/>
      <c r="E265" s="8"/>
      <c r="F265" s="6"/>
      <c r="G265" s="9"/>
      <c r="H265" s="9"/>
    </row>
    <row r="266" spans="1:8" ht="15" customHeight="1">
      <c r="A266" s="42" t="s">
        <v>120</v>
      </c>
      <c r="B266" s="42"/>
      <c r="C266" s="42"/>
      <c r="D266" s="42"/>
      <c r="E266" s="42"/>
      <c r="F266" s="42"/>
    </row>
    <row r="267" spans="1:8" ht="34.5" customHeight="1">
      <c r="A267" s="38"/>
      <c r="B267" s="38"/>
      <c r="C267" s="36" t="s">
        <v>105</v>
      </c>
      <c r="D267" s="36"/>
      <c r="E267" s="36" t="s">
        <v>106</v>
      </c>
      <c r="F267" s="36"/>
      <c r="G267" s="36" t="s">
        <v>107</v>
      </c>
      <c r="H267" s="36"/>
    </row>
    <row r="268" spans="1:8" ht="15" customHeight="1">
      <c r="A268" s="38"/>
      <c r="B268" s="38"/>
      <c r="C268" s="20" t="s">
        <v>2</v>
      </c>
      <c r="D268" s="21" t="s">
        <v>3</v>
      </c>
      <c r="E268" s="20" t="s">
        <v>2</v>
      </c>
      <c r="F268" s="21" t="s">
        <v>3</v>
      </c>
      <c r="G268" s="20" t="s">
        <v>2</v>
      </c>
      <c r="H268" s="21" t="s">
        <v>3</v>
      </c>
    </row>
    <row r="269" spans="1:8" ht="15" customHeight="1">
      <c r="A269" s="37" t="s">
        <v>4</v>
      </c>
      <c r="B269" s="22" t="s">
        <v>29</v>
      </c>
      <c r="C269" s="23">
        <v>1</v>
      </c>
      <c r="D269" s="18">
        <f>C269*100/26</f>
        <v>3.8461538461538463</v>
      </c>
      <c r="E269" s="23">
        <v>1</v>
      </c>
      <c r="F269" s="18">
        <f>E269*100/26</f>
        <v>3.8461538461538463</v>
      </c>
      <c r="G269" s="14">
        <v>2</v>
      </c>
      <c r="H269" s="19">
        <f>G269*100/26</f>
        <v>7.6923076923076925</v>
      </c>
    </row>
    <row r="270" spans="1:8" ht="15" customHeight="1">
      <c r="A270" s="37"/>
      <c r="B270" s="22" t="s">
        <v>30</v>
      </c>
      <c r="C270" s="23">
        <v>3</v>
      </c>
      <c r="D270" s="18">
        <f t="shared" ref="D270:D276" si="41">C270*100/26</f>
        <v>11.538461538461538</v>
      </c>
      <c r="E270" s="23">
        <v>1</v>
      </c>
      <c r="F270" s="18">
        <f t="shared" ref="F270:F276" si="42">E270*100/26</f>
        <v>3.8461538461538463</v>
      </c>
      <c r="G270" s="14">
        <v>1</v>
      </c>
      <c r="H270" s="19">
        <f t="shared" ref="H270:H276" si="43">G270*100/26</f>
        <v>3.8461538461538463</v>
      </c>
    </row>
    <row r="271" spans="1:8" ht="15" customHeight="1">
      <c r="A271" s="37"/>
      <c r="B271" s="22" t="s">
        <v>31</v>
      </c>
      <c r="C271" s="23">
        <v>9</v>
      </c>
      <c r="D271" s="18">
        <f t="shared" si="41"/>
        <v>34.615384615384613</v>
      </c>
      <c r="E271" s="23">
        <v>11</v>
      </c>
      <c r="F271" s="18">
        <f t="shared" si="42"/>
        <v>42.307692307692307</v>
      </c>
      <c r="G271" s="14">
        <v>9</v>
      </c>
      <c r="H271" s="19">
        <f t="shared" si="43"/>
        <v>34.615384615384613</v>
      </c>
    </row>
    <row r="272" spans="1:8" ht="15" customHeight="1">
      <c r="A272" s="37"/>
      <c r="B272" s="22" t="s">
        <v>32</v>
      </c>
      <c r="C272" s="23">
        <v>5</v>
      </c>
      <c r="D272" s="18">
        <f t="shared" si="41"/>
        <v>19.23076923076923</v>
      </c>
      <c r="E272" s="23">
        <v>5</v>
      </c>
      <c r="F272" s="18">
        <f t="shared" si="42"/>
        <v>19.23076923076923</v>
      </c>
      <c r="G272" s="14">
        <v>5</v>
      </c>
      <c r="H272" s="19">
        <f t="shared" si="43"/>
        <v>19.23076923076923</v>
      </c>
    </row>
    <row r="273" spans="1:8" ht="15" customHeight="1">
      <c r="A273" s="37"/>
      <c r="B273" s="24" t="s">
        <v>108</v>
      </c>
      <c r="C273" s="23">
        <v>2</v>
      </c>
      <c r="D273" s="18">
        <f t="shared" si="41"/>
        <v>7.6923076923076925</v>
      </c>
      <c r="E273" s="23">
        <v>2</v>
      </c>
      <c r="F273" s="18">
        <f t="shared" si="42"/>
        <v>7.6923076923076925</v>
      </c>
      <c r="G273" s="14">
        <v>3</v>
      </c>
      <c r="H273" s="19">
        <f t="shared" si="43"/>
        <v>11.538461538461538</v>
      </c>
    </row>
    <row r="274" spans="1:8" ht="15" customHeight="1">
      <c r="A274" s="37"/>
      <c r="B274" s="22" t="s">
        <v>7</v>
      </c>
      <c r="C274" s="23">
        <f>SUM(C269:C273)</f>
        <v>20</v>
      </c>
      <c r="D274" s="18">
        <f t="shared" si="41"/>
        <v>76.92307692307692</v>
      </c>
      <c r="E274" s="23">
        <f>SUM(E269:E273)</f>
        <v>20</v>
      </c>
      <c r="F274" s="18">
        <f t="shared" si="42"/>
        <v>76.92307692307692</v>
      </c>
      <c r="G274" s="14">
        <f>SUM(G269:G273)</f>
        <v>20</v>
      </c>
      <c r="H274" s="19">
        <f t="shared" si="43"/>
        <v>76.92307692307692</v>
      </c>
    </row>
    <row r="275" spans="1:8" ht="15" customHeight="1">
      <c r="A275" s="22" t="s">
        <v>9</v>
      </c>
      <c r="B275" s="14"/>
      <c r="C275" s="23">
        <v>6</v>
      </c>
      <c r="D275" s="18">
        <f t="shared" si="41"/>
        <v>23.076923076923077</v>
      </c>
      <c r="E275" s="25">
        <v>6</v>
      </c>
      <c r="F275" s="18">
        <f t="shared" si="42"/>
        <v>23.076923076923077</v>
      </c>
      <c r="G275" s="14">
        <v>6</v>
      </c>
      <c r="H275" s="19">
        <f t="shared" si="43"/>
        <v>23.076923076923077</v>
      </c>
    </row>
    <row r="276" spans="1:8" ht="15" customHeight="1">
      <c r="A276" s="37" t="s">
        <v>7</v>
      </c>
      <c r="B276" s="37"/>
      <c r="C276" s="23">
        <f>SUM(C274:C275)</f>
        <v>26</v>
      </c>
      <c r="D276" s="18">
        <f t="shared" si="41"/>
        <v>100</v>
      </c>
      <c r="E276" s="25">
        <f>SUM(E274:E275)</f>
        <v>26</v>
      </c>
      <c r="F276" s="18">
        <f t="shared" si="42"/>
        <v>100</v>
      </c>
      <c r="G276" s="14">
        <f>SUM(G274:G275)</f>
        <v>26</v>
      </c>
      <c r="H276" s="14">
        <f t="shared" si="43"/>
        <v>100</v>
      </c>
    </row>
    <row r="277" spans="1:8" ht="15" customHeight="1">
      <c r="A277" s="1"/>
      <c r="B277" s="1"/>
      <c r="C277" s="7"/>
      <c r="D277" s="5"/>
      <c r="E277" s="8"/>
      <c r="F277" s="6"/>
      <c r="G277" s="9"/>
      <c r="H277" s="9"/>
    </row>
    <row r="280" spans="1:8" ht="18" customHeight="1">
      <c r="A280" s="42" t="s">
        <v>34</v>
      </c>
      <c r="B280" s="42"/>
      <c r="C280" s="42"/>
      <c r="D280" s="42"/>
      <c r="E280" s="42"/>
      <c r="F280" s="42"/>
    </row>
    <row r="281" spans="1:8" ht="27.95" customHeight="1">
      <c r="A281" s="47" t="s">
        <v>0</v>
      </c>
      <c r="B281" s="47"/>
      <c r="C281" s="21" t="s">
        <v>2</v>
      </c>
      <c r="D281" s="21" t="s">
        <v>3</v>
      </c>
      <c r="E281" s="4"/>
      <c r="F281" s="4"/>
    </row>
    <row r="282" spans="1:8" ht="15" customHeight="1">
      <c r="A282" s="37" t="s">
        <v>4</v>
      </c>
      <c r="B282" s="22" t="s">
        <v>29</v>
      </c>
      <c r="C282" s="23">
        <v>1</v>
      </c>
      <c r="D282" s="18">
        <f>C282*100/26</f>
        <v>3.8461538461538463</v>
      </c>
      <c r="E282" s="5"/>
      <c r="F282" s="5"/>
    </row>
    <row r="283" spans="1:8" ht="15" customHeight="1">
      <c r="A283" s="37"/>
      <c r="B283" s="22" t="s">
        <v>30</v>
      </c>
      <c r="C283" s="23">
        <v>0</v>
      </c>
      <c r="D283" s="18">
        <f t="shared" ref="D283:D289" si="44">C283*100/26</f>
        <v>0</v>
      </c>
      <c r="E283" s="5"/>
      <c r="F283" s="5"/>
    </row>
    <row r="284" spans="1:8" ht="15" customHeight="1">
      <c r="A284" s="37"/>
      <c r="B284" s="22" t="s">
        <v>31</v>
      </c>
      <c r="C284" s="23">
        <v>10</v>
      </c>
      <c r="D284" s="18">
        <f t="shared" si="44"/>
        <v>38.46153846153846</v>
      </c>
      <c r="E284" s="5"/>
      <c r="F284" s="5"/>
    </row>
    <row r="285" spans="1:8" ht="15" customHeight="1">
      <c r="A285" s="37"/>
      <c r="B285" s="22" t="s">
        <v>32</v>
      </c>
      <c r="C285" s="23">
        <v>15</v>
      </c>
      <c r="D285" s="18">
        <f t="shared" si="44"/>
        <v>57.692307692307693</v>
      </c>
      <c r="E285" s="5"/>
      <c r="F285" s="5"/>
    </row>
    <row r="286" spans="1:8" ht="15" customHeight="1">
      <c r="A286" s="37"/>
      <c r="B286" s="22" t="s">
        <v>33</v>
      </c>
      <c r="C286" s="23">
        <v>0</v>
      </c>
      <c r="D286" s="18">
        <f t="shared" si="44"/>
        <v>0</v>
      </c>
      <c r="E286" s="5"/>
      <c r="F286" s="5"/>
    </row>
    <row r="287" spans="1:8" ht="15" customHeight="1">
      <c r="A287" s="37"/>
      <c r="B287" s="22" t="s">
        <v>7</v>
      </c>
      <c r="C287" s="23">
        <f>SUM(C282:C286)</f>
        <v>26</v>
      </c>
      <c r="D287" s="18">
        <f t="shared" si="44"/>
        <v>100</v>
      </c>
      <c r="E287" s="5"/>
      <c r="F287" s="6"/>
    </row>
    <row r="288" spans="1:8" ht="15" customHeight="1">
      <c r="A288" s="22" t="s">
        <v>9</v>
      </c>
      <c r="B288" s="14"/>
      <c r="C288" s="23">
        <v>0</v>
      </c>
      <c r="D288" s="18">
        <f t="shared" si="44"/>
        <v>0</v>
      </c>
      <c r="E288" s="6"/>
      <c r="F288" s="6"/>
    </row>
    <row r="289" spans="1:6" ht="15" customHeight="1">
      <c r="A289" s="37" t="s">
        <v>7</v>
      </c>
      <c r="B289" s="37"/>
      <c r="C289" s="23">
        <f>SUM(C287:C288)</f>
        <v>26</v>
      </c>
      <c r="D289" s="18">
        <f t="shared" si="44"/>
        <v>100</v>
      </c>
      <c r="E289" s="6"/>
      <c r="F289" s="6"/>
    </row>
    <row r="291" spans="1:6" ht="18" customHeight="1">
      <c r="A291" s="42" t="s">
        <v>35</v>
      </c>
      <c r="B291" s="42"/>
      <c r="C291" s="42"/>
      <c r="D291" s="42"/>
      <c r="E291" s="42"/>
      <c r="F291" s="42"/>
    </row>
    <row r="292" spans="1:6" ht="27.95" customHeight="1">
      <c r="A292" s="47" t="s">
        <v>0</v>
      </c>
      <c r="B292" s="47"/>
      <c r="C292" s="21" t="s">
        <v>2</v>
      </c>
      <c r="D292" s="21" t="s">
        <v>3</v>
      </c>
      <c r="E292" s="4"/>
      <c r="F292" s="4"/>
    </row>
    <row r="293" spans="1:6" ht="15" customHeight="1">
      <c r="A293" s="37" t="s">
        <v>4</v>
      </c>
      <c r="B293" s="22" t="s">
        <v>29</v>
      </c>
      <c r="C293" s="23">
        <v>3</v>
      </c>
      <c r="D293" s="18">
        <f>C293*100/26</f>
        <v>11.538461538461538</v>
      </c>
      <c r="E293" s="5"/>
      <c r="F293" s="5"/>
    </row>
    <row r="294" spans="1:6" ht="15" customHeight="1">
      <c r="A294" s="37"/>
      <c r="B294" s="22" t="s">
        <v>30</v>
      </c>
      <c r="C294" s="23">
        <v>1</v>
      </c>
      <c r="D294" s="18">
        <f t="shared" ref="D294:D300" si="45">C294*100/26</f>
        <v>3.8461538461538463</v>
      </c>
      <c r="E294" s="5"/>
      <c r="F294" s="5"/>
    </row>
    <row r="295" spans="1:6" ht="15" customHeight="1">
      <c r="A295" s="37"/>
      <c r="B295" s="22" t="s">
        <v>31</v>
      </c>
      <c r="C295" s="23">
        <v>8</v>
      </c>
      <c r="D295" s="18">
        <f t="shared" si="45"/>
        <v>30.76923076923077</v>
      </c>
      <c r="E295" s="5"/>
      <c r="F295" s="5"/>
    </row>
    <row r="296" spans="1:6" ht="15" customHeight="1">
      <c r="A296" s="37"/>
      <c r="B296" s="22" t="s">
        <v>32</v>
      </c>
      <c r="C296" s="23">
        <v>11</v>
      </c>
      <c r="D296" s="18">
        <f t="shared" si="45"/>
        <v>42.307692307692307</v>
      </c>
      <c r="E296" s="5"/>
      <c r="F296" s="5"/>
    </row>
    <row r="297" spans="1:6" ht="15" customHeight="1">
      <c r="A297" s="37"/>
      <c r="B297" s="22" t="s">
        <v>33</v>
      </c>
      <c r="C297" s="23">
        <v>2</v>
      </c>
      <c r="D297" s="18">
        <f t="shared" si="45"/>
        <v>7.6923076923076925</v>
      </c>
      <c r="E297" s="5"/>
      <c r="F297" s="5"/>
    </row>
    <row r="298" spans="1:6" ht="15" customHeight="1">
      <c r="A298" s="37"/>
      <c r="B298" s="22" t="s">
        <v>7</v>
      </c>
      <c r="C298" s="23">
        <f>SUM(C293:C297)</f>
        <v>25</v>
      </c>
      <c r="D298" s="18">
        <f t="shared" si="45"/>
        <v>96.15384615384616</v>
      </c>
      <c r="E298" s="5"/>
      <c r="F298" s="6"/>
    </row>
    <row r="299" spans="1:6" ht="15" customHeight="1">
      <c r="A299" s="22" t="s">
        <v>9</v>
      </c>
      <c r="B299" s="14"/>
      <c r="C299" s="23">
        <v>1</v>
      </c>
      <c r="D299" s="18">
        <f t="shared" si="45"/>
        <v>3.8461538461538463</v>
      </c>
      <c r="E299" s="6"/>
      <c r="F299" s="6"/>
    </row>
    <row r="300" spans="1:6" ht="15" customHeight="1">
      <c r="A300" s="37" t="s">
        <v>7</v>
      </c>
      <c r="B300" s="37"/>
      <c r="C300" s="23">
        <f>SUM(C298:C299)</f>
        <v>26</v>
      </c>
      <c r="D300" s="18">
        <f t="shared" si="45"/>
        <v>100</v>
      </c>
      <c r="E300" s="6"/>
      <c r="F300" s="6"/>
    </row>
    <row r="302" spans="1:6" ht="18" customHeight="1">
      <c r="A302" s="42" t="s">
        <v>36</v>
      </c>
      <c r="B302" s="42"/>
      <c r="C302" s="42"/>
      <c r="D302" s="42"/>
      <c r="E302" s="42"/>
      <c r="F302" s="42"/>
    </row>
    <row r="303" spans="1:6" ht="27.95" customHeight="1">
      <c r="A303" s="47" t="s">
        <v>0</v>
      </c>
      <c r="B303" s="47"/>
      <c r="C303" s="21" t="s">
        <v>2</v>
      </c>
      <c r="D303" s="21" t="s">
        <v>3</v>
      </c>
      <c r="E303" s="4"/>
      <c r="F303" s="4"/>
    </row>
    <row r="304" spans="1:6" ht="15" customHeight="1">
      <c r="A304" s="37" t="s">
        <v>4</v>
      </c>
      <c r="B304" s="22" t="s">
        <v>29</v>
      </c>
      <c r="C304" s="23">
        <v>1</v>
      </c>
      <c r="D304" s="18">
        <f>C304*100/26</f>
        <v>3.8461538461538463</v>
      </c>
      <c r="E304" s="5"/>
      <c r="F304" s="5"/>
    </row>
    <row r="305" spans="1:6" ht="15" customHeight="1">
      <c r="A305" s="37"/>
      <c r="B305" s="22" t="s">
        <v>30</v>
      </c>
      <c r="C305" s="23">
        <v>1</v>
      </c>
      <c r="D305" s="18">
        <f t="shared" ref="D305:D311" si="46">C305*100/26</f>
        <v>3.8461538461538463</v>
      </c>
      <c r="E305" s="5"/>
      <c r="F305" s="5"/>
    </row>
    <row r="306" spans="1:6" ht="15" customHeight="1">
      <c r="A306" s="37"/>
      <c r="B306" s="22" t="s">
        <v>31</v>
      </c>
      <c r="C306" s="23">
        <v>5</v>
      </c>
      <c r="D306" s="18">
        <f t="shared" si="46"/>
        <v>19.23076923076923</v>
      </c>
      <c r="E306" s="5"/>
      <c r="F306" s="5"/>
    </row>
    <row r="307" spans="1:6" ht="15" customHeight="1">
      <c r="A307" s="37"/>
      <c r="B307" s="22" t="s">
        <v>32</v>
      </c>
      <c r="C307" s="23">
        <v>19</v>
      </c>
      <c r="D307" s="18">
        <f t="shared" si="46"/>
        <v>73.07692307692308</v>
      </c>
      <c r="E307" s="5"/>
      <c r="F307" s="5"/>
    </row>
    <row r="308" spans="1:6" ht="15" customHeight="1">
      <c r="A308" s="37"/>
      <c r="B308" s="22" t="s">
        <v>33</v>
      </c>
      <c r="C308" s="23">
        <v>0</v>
      </c>
      <c r="D308" s="18">
        <f t="shared" si="46"/>
        <v>0</v>
      </c>
      <c r="E308" s="5"/>
      <c r="F308" s="5"/>
    </row>
    <row r="309" spans="1:6" ht="15" customHeight="1">
      <c r="A309" s="37"/>
      <c r="B309" s="22" t="s">
        <v>7</v>
      </c>
      <c r="C309" s="23">
        <f>SUM(C304:C308)</f>
        <v>26</v>
      </c>
      <c r="D309" s="18">
        <f t="shared" si="46"/>
        <v>100</v>
      </c>
      <c r="E309" s="5"/>
      <c r="F309" s="6"/>
    </row>
    <row r="310" spans="1:6" ht="15" customHeight="1">
      <c r="A310" s="22" t="s">
        <v>9</v>
      </c>
      <c r="B310" s="14"/>
      <c r="C310" s="23">
        <v>0</v>
      </c>
      <c r="D310" s="18">
        <f t="shared" si="46"/>
        <v>0</v>
      </c>
      <c r="E310" s="6"/>
      <c r="F310" s="6"/>
    </row>
    <row r="311" spans="1:6" ht="15" customHeight="1">
      <c r="A311" s="37" t="s">
        <v>7</v>
      </c>
      <c r="B311" s="37"/>
      <c r="C311" s="23">
        <f>SUM(C309:C310)</f>
        <v>26</v>
      </c>
      <c r="D311" s="18">
        <f t="shared" si="46"/>
        <v>100</v>
      </c>
      <c r="E311" s="6"/>
      <c r="F311" s="6"/>
    </row>
    <row r="313" spans="1:6" ht="18" customHeight="1">
      <c r="A313" s="42" t="s">
        <v>37</v>
      </c>
      <c r="B313" s="42"/>
      <c r="C313" s="42"/>
      <c r="D313" s="42"/>
      <c r="E313" s="42"/>
      <c r="F313" s="42"/>
    </row>
    <row r="314" spans="1:6" ht="27.95" customHeight="1">
      <c r="A314" s="47" t="s">
        <v>0</v>
      </c>
      <c r="B314" s="47"/>
      <c r="C314" s="21" t="s">
        <v>2</v>
      </c>
      <c r="D314" s="21" t="s">
        <v>3</v>
      </c>
      <c r="E314" s="4"/>
      <c r="F314" s="4"/>
    </row>
    <row r="315" spans="1:6" ht="15" customHeight="1">
      <c r="A315" s="37" t="s">
        <v>4</v>
      </c>
      <c r="B315" s="22" t="s">
        <v>29</v>
      </c>
      <c r="C315" s="23">
        <v>0</v>
      </c>
      <c r="D315" s="18">
        <f>C315*100/26</f>
        <v>0</v>
      </c>
      <c r="E315" s="5"/>
      <c r="F315" s="5"/>
    </row>
    <row r="316" spans="1:6" ht="15" customHeight="1">
      <c r="A316" s="37"/>
      <c r="B316" s="22" t="s">
        <v>30</v>
      </c>
      <c r="C316" s="23">
        <v>2</v>
      </c>
      <c r="D316" s="18">
        <f t="shared" ref="D316:D322" si="47">C316*100/26</f>
        <v>7.6923076923076925</v>
      </c>
      <c r="E316" s="5"/>
      <c r="F316" s="5"/>
    </row>
    <row r="317" spans="1:6" ht="15" customHeight="1">
      <c r="A317" s="37"/>
      <c r="B317" s="22" t="s">
        <v>31</v>
      </c>
      <c r="C317" s="23">
        <v>5</v>
      </c>
      <c r="D317" s="18">
        <f t="shared" si="47"/>
        <v>19.23076923076923</v>
      </c>
      <c r="E317" s="5"/>
      <c r="F317" s="5"/>
    </row>
    <row r="318" spans="1:6" ht="15" customHeight="1">
      <c r="A318" s="37"/>
      <c r="B318" s="22" t="s">
        <v>32</v>
      </c>
      <c r="C318" s="23">
        <v>18</v>
      </c>
      <c r="D318" s="18">
        <f t="shared" si="47"/>
        <v>69.230769230769226</v>
      </c>
      <c r="E318" s="5"/>
      <c r="F318" s="5"/>
    </row>
    <row r="319" spans="1:6" ht="15" customHeight="1">
      <c r="A319" s="37"/>
      <c r="B319" s="22" t="s">
        <v>33</v>
      </c>
      <c r="C319" s="23">
        <v>0</v>
      </c>
      <c r="D319" s="18">
        <f t="shared" si="47"/>
        <v>0</v>
      </c>
      <c r="E319" s="5"/>
      <c r="F319" s="5"/>
    </row>
    <row r="320" spans="1:6" ht="15" customHeight="1">
      <c r="A320" s="37"/>
      <c r="B320" s="22" t="s">
        <v>7</v>
      </c>
      <c r="C320" s="23">
        <f>SUM(C315:C319)</f>
        <v>25</v>
      </c>
      <c r="D320" s="18">
        <f t="shared" si="47"/>
        <v>96.15384615384616</v>
      </c>
      <c r="E320" s="5"/>
      <c r="F320" s="6"/>
    </row>
    <row r="321" spans="1:6" ht="15" customHeight="1">
      <c r="A321" s="22" t="s">
        <v>9</v>
      </c>
      <c r="B321" s="14"/>
      <c r="C321" s="23">
        <v>1</v>
      </c>
      <c r="D321" s="18">
        <f t="shared" si="47"/>
        <v>3.8461538461538463</v>
      </c>
      <c r="E321" s="6"/>
      <c r="F321" s="6"/>
    </row>
    <row r="322" spans="1:6" ht="15" customHeight="1">
      <c r="A322" s="37" t="s">
        <v>7</v>
      </c>
      <c r="B322" s="37"/>
      <c r="C322" s="23">
        <f>SUM(C320:C321)</f>
        <v>26</v>
      </c>
      <c r="D322" s="18">
        <f t="shared" si="47"/>
        <v>100</v>
      </c>
      <c r="E322" s="6"/>
      <c r="F322" s="6"/>
    </row>
    <row r="324" spans="1:6" ht="18" customHeight="1">
      <c r="A324" s="42" t="s">
        <v>38</v>
      </c>
      <c r="B324" s="42"/>
      <c r="C324" s="42"/>
      <c r="D324" s="42"/>
      <c r="E324" s="42"/>
      <c r="F324" s="42"/>
    </row>
    <row r="325" spans="1:6" ht="27.95" customHeight="1">
      <c r="A325" s="47" t="s">
        <v>0</v>
      </c>
      <c r="B325" s="47"/>
      <c r="C325" s="21" t="s">
        <v>2</v>
      </c>
      <c r="D325" s="21" t="s">
        <v>3</v>
      </c>
      <c r="E325" s="4"/>
      <c r="F325" s="4"/>
    </row>
    <row r="326" spans="1:6" ht="15" customHeight="1">
      <c r="A326" s="37" t="s">
        <v>4</v>
      </c>
      <c r="B326" s="22" t="s">
        <v>29</v>
      </c>
      <c r="C326" s="23">
        <v>0</v>
      </c>
      <c r="D326" s="18">
        <f>C326*100/26</f>
        <v>0</v>
      </c>
      <c r="E326" s="5"/>
      <c r="F326" s="5"/>
    </row>
    <row r="327" spans="1:6" ht="15" customHeight="1">
      <c r="A327" s="37"/>
      <c r="B327" s="22" t="s">
        <v>30</v>
      </c>
      <c r="C327" s="23">
        <v>1</v>
      </c>
      <c r="D327" s="18">
        <f t="shared" ref="D327:D333" si="48">C327*100/26</f>
        <v>3.8461538461538463</v>
      </c>
      <c r="E327" s="5"/>
      <c r="F327" s="5"/>
    </row>
    <row r="328" spans="1:6" ht="15" customHeight="1">
      <c r="A328" s="37"/>
      <c r="B328" s="22" t="s">
        <v>31</v>
      </c>
      <c r="C328" s="23">
        <v>6</v>
      </c>
      <c r="D328" s="18">
        <f t="shared" si="48"/>
        <v>23.076923076923077</v>
      </c>
      <c r="E328" s="5"/>
      <c r="F328" s="5"/>
    </row>
    <row r="329" spans="1:6" ht="15" customHeight="1">
      <c r="A329" s="37"/>
      <c r="B329" s="22" t="s">
        <v>32</v>
      </c>
      <c r="C329" s="23">
        <v>13</v>
      </c>
      <c r="D329" s="18">
        <f t="shared" si="48"/>
        <v>50</v>
      </c>
      <c r="E329" s="5"/>
      <c r="F329" s="5"/>
    </row>
    <row r="330" spans="1:6" ht="15" customHeight="1">
      <c r="A330" s="37"/>
      <c r="B330" s="22" t="s">
        <v>33</v>
      </c>
      <c r="C330" s="23">
        <v>3</v>
      </c>
      <c r="D330" s="18">
        <f t="shared" si="48"/>
        <v>11.538461538461538</v>
      </c>
      <c r="E330" s="5"/>
      <c r="F330" s="5"/>
    </row>
    <row r="331" spans="1:6" ht="15" customHeight="1">
      <c r="A331" s="37"/>
      <c r="B331" s="22" t="s">
        <v>7</v>
      </c>
      <c r="C331" s="23">
        <f>SUM(C326:C330)</f>
        <v>23</v>
      </c>
      <c r="D331" s="18">
        <f t="shared" si="48"/>
        <v>88.461538461538467</v>
      </c>
      <c r="E331" s="5"/>
      <c r="F331" s="6"/>
    </row>
    <row r="332" spans="1:6" ht="15" customHeight="1">
      <c r="A332" s="22" t="s">
        <v>9</v>
      </c>
      <c r="B332" s="14"/>
      <c r="C332" s="23">
        <v>3</v>
      </c>
      <c r="D332" s="18">
        <f t="shared" si="48"/>
        <v>11.538461538461538</v>
      </c>
      <c r="E332" s="6"/>
      <c r="F332" s="6"/>
    </row>
    <row r="333" spans="1:6" ht="15" customHeight="1">
      <c r="A333" s="37" t="s">
        <v>7</v>
      </c>
      <c r="B333" s="37"/>
      <c r="C333" s="23">
        <f>SUM(C331:C332)</f>
        <v>26</v>
      </c>
      <c r="D333" s="18">
        <f t="shared" si="48"/>
        <v>100</v>
      </c>
      <c r="E333" s="6"/>
      <c r="F333" s="6"/>
    </row>
    <row r="335" spans="1:6" ht="18" customHeight="1">
      <c r="A335" s="42" t="s">
        <v>121</v>
      </c>
      <c r="B335" s="42"/>
      <c r="C335" s="42"/>
      <c r="D335" s="42"/>
      <c r="E335" s="42"/>
      <c r="F335" s="42"/>
    </row>
    <row r="336" spans="1:6" ht="27.95" customHeight="1">
      <c r="A336" s="47" t="s">
        <v>0</v>
      </c>
      <c r="B336" s="47"/>
      <c r="C336" s="21" t="s">
        <v>2</v>
      </c>
      <c r="D336" s="21" t="s">
        <v>3</v>
      </c>
      <c r="E336" s="4"/>
      <c r="F336" s="4"/>
    </row>
    <row r="337" spans="1:6" ht="15" customHeight="1">
      <c r="A337" s="37" t="s">
        <v>4</v>
      </c>
      <c r="B337" s="22" t="s">
        <v>29</v>
      </c>
      <c r="C337" s="23">
        <v>4</v>
      </c>
      <c r="D337" s="18">
        <f>C337*100/26</f>
        <v>15.384615384615385</v>
      </c>
      <c r="E337" s="5"/>
      <c r="F337" s="5"/>
    </row>
    <row r="338" spans="1:6" ht="15" customHeight="1">
      <c r="A338" s="37"/>
      <c r="B338" s="22" t="s">
        <v>30</v>
      </c>
      <c r="C338" s="23">
        <v>2</v>
      </c>
      <c r="D338" s="18">
        <f t="shared" ref="D338:D344" si="49">C338*100/26</f>
        <v>7.6923076923076925</v>
      </c>
      <c r="E338" s="5"/>
      <c r="F338" s="5"/>
    </row>
    <row r="339" spans="1:6" ht="15" customHeight="1">
      <c r="A339" s="37"/>
      <c r="B339" s="22" t="s">
        <v>31</v>
      </c>
      <c r="C339" s="23">
        <v>6</v>
      </c>
      <c r="D339" s="18">
        <f t="shared" si="49"/>
        <v>23.076923076923077</v>
      </c>
      <c r="E339" s="5"/>
      <c r="F339" s="5"/>
    </row>
    <row r="340" spans="1:6" ht="15" customHeight="1">
      <c r="A340" s="37"/>
      <c r="B340" s="22" t="s">
        <v>32</v>
      </c>
      <c r="C340" s="23">
        <v>10</v>
      </c>
      <c r="D340" s="18">
        <f t="shared" si="49"/>
        <v>38.46153846153846</v>
      </c>
      <c r="E340" s="5"/>
      <c r="F340" s="5"/>
    </row>
    <row r="341" spans="1:6" ht="15" customHeight="1">
      <c r="A341" s="37"/>
      <c r="B341" s="22" t="s">
        <v>33</v>
      </c>
      <c r="C341" s="23">
        <v>1</v>
      </c>
      <c r="D341" s="18">
        <f t="shared" si="49"/>
        <v>3.8461538461538463</v>
      </c>
      <c r="E341" s="5"/>
      <c r="F341" s="5"/>
    </row>
    <row r="342" spans="1:6" ht="15" customHeight="1">
      <c r="A342" s="37"/>
      <c r="B342" s="22" t="s">
        <v>7</v>
      </c>
      <c r="C342" s="23">
        <f>SUM(C337:C341)</f>
        <v>23</v>
      </c>
      <c r="D342" s="18">
        <f t="shared" si="49"/>
        <v>88.461538461538467</v>
      </c>
      <c r="E342" s="5"/>
      <c r="F342" s="6"/>
    </row>
    <row r="343" spans="1:6" ht="15" customHeight="1">
      <c r="A343" s="22" t="s">
        <v>9</v>
      </c>
      <c r="B343" s="14"/>
      <c r="C343" s="23">
        <v>3</v>
      </c>
      <c r="D343" s="18">
        <f t="shared" si="49"/>
        <v>11.538461538461538</v>
      </c>
      <c r="E343" s="6"/>
      <c r="F343" s="6"/>
    </row>
    <row r="344" spans="1:6" ht="15" customHeight="1">
      <c r="A344" s="37" t="s">
        <v>7</v>
      </c>
      <c r="B344" s="37"/>
      <c r="C344" s="23">
        <f>SUM(C342:C343)</f>
        <v>26</v>
      </c>
      <c r="D344" s="18">
        <f t="shared" si="49"/>
        <v>100</v>
      </c>
      <c r="E344" s="6"/>
      <c r="F344" s="6"/>
    </row>
    <row r="345" spans="1:6" ht="15" customHeight="1">
      <c r="A345" s="2"/>
      <c r="B345" s="2"/>
      <c r="C345" s="7"/>
      <c r="D345" s="5"/>
      <c r="E345" s="6"/>
      <c r="F345" s="6"/>
    </row>
    <row r="346" spans="1:6" ht="15" customHeight="1">
      <c r="A346" s="40" t="s">
        <v>122</v>
      </c>
      <c r="B346" s="40"/>
      <c r="C346" s="40"/>
      <c r="D346" s="40"/>
      <c r="E346" s="6"/>
      <c r="F346" s="6"/>
    </row>
    <row r="347" spans="1:6" ht="15" customHeight="1">
      <c r="A347" s="47" t="s">
        <v>0</v>
      </c>
      <c r="B347" s="47"/>
      <c r="C347" s="21" t="s">
        <v>2</v>
      </c>
      <c r="D347" s="21" t="s">
        <v>3</v>
      </c>
      <c r="E347" s="6"/>
      <c r="F347" s="6"/>
    </row>
    <row r="348" spans="1:6" ht="27.75" customHeight="1">
      <c r="A348" s="37" t="s">
        <v>4</v>
      </c>
      <c r="B348" s="22" t="s">
        <v>123</v>
      </c>
      <c r="C348" s="23">
        <v>6</v>
      </c>
      <c r="D348" s="18">
        <f>C348*100/26</f>
        <v>23.076923076923077</v>
      </c>
      <c r="E348" s="6"/>
      <c r="F348" s="6"/>
    </row>
    <row r="349" spans="1:6" ht="32.25" customHeight="1">
      <c r="A349" s="37"/>
      <c r="B349" s="22" t="s">
        <v>124</v>
      </c>
      <c r="C349" s="23">
        <v>3</v>
      </c>
      <c r="D349" s="18">
        <f t="shared" ref="D349:D358" si="50">C349*100/26</f>
        <v>11.538461538461538</v>
      </c>
      <c r="E349" s="6"/>
      <c r="F349" s="6"/>
    </row>
    <row r="350" spans="1:6" ht="25.5" customHeight="1">
      <c r="A350" s="37"/>
      <c r="B350" s="22" t="s">
        <v>125</v>
      </c>
      <c r="C350" s="23">
        <v>2</v>
      </c>
      <c r="D350" s="18">
        <f t="shared" si="50"/>
        <v>7.6923076923076925</v>
      </c>
      <c r="E350" s="6"/>
      <c r="F350" s="6"/>
    </row>
    <row r="351" spans="1:6" ht="37.5" customHeight="1">
      <c r="A351" s="37"/>
      <c r="B351" s="22" t="s">
        <v>126</v>
      </c>
      <c r="C351" s="23">
        <v>2</v>
      </c>
      <c r="D351" s="18">
        <f t="shared" si="50"/>
        <v>7.6923076923076925</v>
      </c>
      <c r="E351" s="6"/>
      <c r="F351" s="6"/>
    </row>
    <row r="352" spans="1:6" ht="30.75" customHeight="1">
      <c r="A352" s="37"/>
      <c r="B352" s="22" t="s">
        <v>127</v>
      </c>
      <c r="C352" s="23">
        <v>3</v>
      </c>
      <c r="D352" s="18">
        <f t="shared" si="50"/>
        <v>11.538461538461538</v>
      </c>
      <c r="E352" s="6"/>
      <c r="F352" s="6"/>
    </row>
    <row r="353" spans="1:6" ht="16.5" customHeight="1">
      <c r="A353" s="37"/>
      <c r="B353" s="22" t="s">
        <v>128</v>
      </c>
      <c r="C353" s="23">
        <v>6</v>
      </c>
      <c r="D353" s="18">
        <f t="shared" si="50"/>
        <v>23.076923076923077</v>
      </c>
      <c r="E353" s="6"/>
      <c r="F353" s="6"/>
    </row>
    <row r="354" spans="1:6" ht="35.25" customHeight="1">
      <c r="A354" s="37"/>
      <c r="B354" s="22" t="s">
        <v>129</v>
      </c>
      <c r="C354" s="23">
        <v>11</v>
      </c>
      <c r="D354" s="18">
        <f t="shared" si="50"/>
        <v>42.307692307692307</v>
      </c>
      <c r="E354" s="6"/>
      <c r="F354" s="6"/>
    </row>
    <row r="355" spans="1:6" ht="27" customHeight="1">
      <c r="A355" s="37"/>
      <c r="B355" s="22" t="s">
        <v>130</v>
      </c>
      <c r="C355" s="23">
        <v>0</v>
      </c>
      <c r="D355" s="18">
        <f t="shared" si="50"/>
        <v>0</v>
      </c>
      <c r="E355" s="6"/>
      <c r="F355" s="6"/>
    </row>
    <row r="356" spans="1:6" ht="15" customHeight="1">
      <c r="A356" s="37"/>
      <c r="B356" s="22" t="s">
        <v>7</v>
      </c>
      <c r="C356" s="23">
        <f>SUM(C348:C355)</f>
        <v>33</v>
      </c>
      <c r="D356" s="18">
        <f t="shared" si="50"/>
        <v>126.92307692307692</v>
      </c>
      <c r="E356" s="6"/>
      <c r="F356" s="6"/>
    </row>
    <row r="357" spans="1:6" ht="15" customHeight="1">
      <c r="A357" s="22" t="s">
        <v>9</v>
      </c>
      <c r="B357" s="14"/>
      <c r="C357" s="23">
        <v>0</v>
      </c>
      <c r="D357" s="18">
        <f t="shared" si="50"/>
        <v>0</v>
      </c>
      <c r="E357" s="6"/>
      <c r="F357" s="6"/>
    </row>
    <row r="358" spans="1:6" ht="15" customHeight="1">
      <c r="A358" s="37" t="s">
        <v>7</v>
      </c>
      <c r="B358" s="37"/>
      <c r="C358" s="23">
        <f>SUM(C356:C357)</f>
        <v>33</v>
      </c>
      <c r="D358" s="18">
        <f t="shared" si="50"/>
        <v>126.92307692307692</v>
      </c>
      <c r="E358" s="6"/>
      <c r="F358" s="6"/>
    </row>
    <row r="359" spans="1:6" ht="15" customHeight="1">
      <c r="A359" s="2"/>
      <c r="B359" s="2"/>
      <c r="C359" s="7"/>
      <c r="D359" s="5"/>
      <c r="E359" s="6"/>
      <c r="F359" s="6"/>
    </row>
    <row r="360" spans="1:6" ht="15" customHeight="1">
      <c r="A360" s="2"/>
      <c r="B360" s="2"/>
      <c r="C360" s="7"/>
      <c r="D360" s="5"/>
      <c r="E360" s="6"/>
      <c r="F360" s="6"/>
    </row>
    <row r="361" spans="1:6" ht="30.75" customHeight="1">
      <c r="A361" s="40" t="s">
        <v>131</v>
      </c>
      <c r="B361" s="40"/>
      <c r="C361" s="40"/>
      <c r="D361" s="40"/>
      <c r="E361" s="40"/>
      <c r="F361" s="40"/>
    </row>
    <row r="362" spans="1:6" ht="15" customHeight="1">
      <c r="A362" s="38"/>
      <c r="B362" s="38"/>
      <c r="C362" s="36" t="s">
        <v>105</v>
      </c>
      <c r="D362" s="36"/>
      <c r="E362" s="36" t="s">
        <v>106</v>
      </c>
      <c r="F362" s="36"/>
    </row>
    <row r="363" spans="1:6" ht="15" customHeight="1">
      <c r="A363" s="38"/>
      <c r="B363" s="38"/>
      <c r="C363" s="20" t="s">
        <v>2</v>
      </c>
      <c r="D363" s="21" t="s">
        <v>3</v>
      </c>
      <c r="E363" s="20" t="s">
        <v>2</v>
      </c>
      <c r="F363" s="21" t="s">
        <v>3</v>
      </c>
    </row>
    <row r="364" spans="1:6" ht="15" customHeight="1">
      <c r="A364" s="37" t="s">
        <v>4</v>
      </c>
      <c r="B364" s="22" t="s">
        <v>29</v>
      </c>
      <c r="C364" s="23">
        <v>5</v>
      </c>
      <c r="D364" s="18">
        <f>C364*100/26</f>
        <v>19.23076923076923</v>
      </c>
      <c r="E364" s="23">
        <v>2</v>
      </c>
      <c r="F364" s="18">
        <f>E364*100/26</f>
        <v>7.6923076923076925</v>
      </c>
    </row>
    <row r="365" spans="1:6" ht="15" customHeight="1">
      <c r="A365" s="37"/>
      <c r="B365" s="22" t="s">
        <v>30</v>
      </c>
      <c r="C365" s="23">
        <v>3</v>
      </c>
      <c r="D365" s="18">
        <f t="shared" ref="D365:D371" si="51">C365*100/26</f>
        <v>11.538461538461538</v>
      </c>
      <c r="E365" s="23">
        <v>2</v>
      </c>
      <c r="F365" s="18">
        <f t="shared" ref="F365:F371" si="52">E365*100/26</f>
        <v>7.6923076923076925</v>
      </c>
    </row>
    <row r="366" spans="1:6" ht="15" customHeight="1">
      <c r="A366" s="37"/>
      <c r="B366" s="22" t="s">
        <v>31</v>
      </c>
      <c r="C366" s="23">
        <v>11</v>
      </c>
      <c r="D366" s="18">
        <f t="shared" si="51"/>
        <v>42.307692307692307</v>
      </c>
      <c r="E366" s="23">
        <v>12</v>
      </c>
      <c r="F366" s="18">
        <f t="shared" si="52"/>
        <v>46.153846153846153</v>
      </c>
    </row>
    <row r="367" spans="1:6">
      <c r="A367" s="37"/>
      <c r="B367" s="22" t="s">
        <v>32</v>
      </c>
      <c r="C367" s="23">
        <v>4</v>
      </c>
      <c r="D367" s="18">
        <f t="shared" si="51"/>
        <v>15.384615384615385</v>
      </c>
      <c r="E367" s="23">
        <v>7</v>
      </c>
      <c r="F367" s="18">
        <f t="shared" si="52"/>
        <v>26.923076923076923</v>
      </c>
    </row>
    <row r="368" spans="1:6" ht="27.75" customHeight="1">
      <c r="A368" s="37"/>
      <c r="B368" s="24" t="s">
        <v>108</v>
      </c>
      <c r="C368" s="23">
        <v>1</v>
      </c>
      <c r="D368" s="18">
        <f t="shared" si="51"/>
        <v>3.8461538461538463</v>
      </c>
      <c r="E368" s="23">
        <v>1</v>
      </c>
      <c r="F368" s="18">
        <f t="shared" si="52"/>
        <v>3.8461538461538463</v>
      </c>
    </row>
    <row r="369" spans="1:6" ht="27.95" customHeight="1">
      <c r="A369" s="37"/>
      <c r="B369" s="22" t="s">
        <v>7</v>
      </c>
      <c r="C369" s="23">
        <f>SUM(C364:C368)</f>
        <v>24</v>
      </c>
      <c r="D369" s="18">
        <f t="shared" si="51"/>
        <v>92.307692307692307</v>
      </c>
      <c r="E369" s="23">
        <f>SUM(E364:E368)</f>
        <v>24</v>
      </c>
      <c r="F369" s="18">
        <f t="shared" si="52"/>
        <v>92.307692307692307</v>
      </c>
    </row>
    <row r="370" spans="1:6" ht="15" customHeight="1">
      <c r="A370" s="22" t="s">
        <v>9</v>
      </c>
      <c r="B370" s="14"/>
      <c r="C370" s="23">
        <v>2</v>
      </c>
      <c r="D370" s="18">
        <f t="shared" si="51"/>
        <v>7.6923076923076925</v>
      </c>
      <c r="E370" s="25">
        <v>2</v>
      </c>
      <c r="F370" s="18">
        <f t="shared" si="52"/>
        <v>7.6923076923076925</v>
      </c>
    </row>
    <row r="371" spans="1:6" ht="15" customHeight="1">
      <c r="A371" s="37" t="s">
        <v>7</v>
      </c>
      <c r="B371" s="37"/>
      <c r="C371" s="23">
        <f>SUM(C369:C370)</f>
        <v>26</v>
      </c>
      <c r="D371" s="18">
        <f t="shared" si="51"/>
        <v>100</v>
      </c>
      <c r="E371" s="25">
        <f>SUM(E369:E370)</f>
        <v>26</v>
      </c>
      <c r="F371" s="18">
        <f t="shared" si="52"/>
        <v>100</v>
      </c>
    </row>
    <row r="372" spans="1:6" ht="15" customHeight="1">
      <c r="A372" s="2"/>
      <c r="B372" s="2"/>
      <c r="C372" s="7"/>
      <c r="D372" s="5"/>
      <c r="E372" s="8"/>
      <c r="F372" s="6"/>
    </row>
    <row r="373" spans="1:6" ht="15" customHeight="1">
      <c r="A373" s="2"/>
      <c r="B373" s="2"/>
      <c r="C373" s="7"/>
      <c r="D373" s="5"/>
      <c r="E373" s="8"/>
      <c r="F373" s="6"/>
    </row>
    <row r="374" spans="1:6" ht="30" customHeight="1">
      <c r="A374" s="40" t="s">
        <v>132</v>
      </c>
      <c r="B374" s="40"/>
      <c r="C374" s="40"/>
      <c r="D374" s="40"/>
      <c r="E374" s="40"/>
      <c r="F374" s="40"/>
    </row>
    <row r="375" spans="1:6" ht="15" customHeight="1">
      <c r="A375" s="38"/>
      <c r="B375" s="38"/>
      <c r="C375" s="36" t="s">
        <v>105</v>
      </c>
      <c r="D375" s="36"/>
      <c r="E375" s="36" t="s">
        <v>106</v>
      </c>
      <c r="F375" s="36"/>
    </row>
    <row r="376" spans="1:6" ht="15" customHeight="1">
      <c r="A376" s="38"/>
      <c r="B376" s="38"/>
      <c r="C376" s="20" t="s">
        <v>2</v>
      </c>
      <c r="D376" s="21" t="s">
        <v>3</v>
      </c>
      <c r="E376" s="20" t="s">
        <v>2</v>
      </c>
      <c r="F376" s="21" t="s">
        <v>3</v>
      </c>
    </row>
    <row r="377" spans="1:6" ht="15" customHeight="1">
      <c r="A377" s="37" t="s">
        <v>4</v>
      </c>
      <c r="B377" s="22" t="s">
        <v>29</v>
      </c>
      <c r="C377" s="23">
        <v>3</v>
      </c>
      <c r="D377" s="18">
        <f>C377*100/26</f>
        <v>11.538461538461538</v>
      </c>
      <c r="E377" s="23">
        <v>2</v>
      </c>
      <c r="F377" s="18">
        <f>E377*100/26</f>
        <v>7.6923076923076925</v>
      </c>
    </row>
    <row r="378" spans="1:6" ht="15" customHeight="1">
      <c r="A378" s="37"/>
      <c r="B378" s="22" t="s">
        <v>30</v>
      </c>
      <c r="C378" s="23">
        <v>6</v>
      </c>
      <c r="D378" s="18">
        <f t="shared" ref="D378:D384" si="53">C378*100/26</f>
        <v>23.076923076923077</v>
      </c>
      <c r="E378" s="23">
        <v>3</v>
      </c>
      <c r="F378" s="18">
        <f t="shared" ref="F378:F384" si="54">E378*100/26</f>
        <v>11.538461538461538</v>
      </c>
    </row>
    <row r="379" spans="1:6" ht="15" customHeight="1">
      <c r="A379" s="37"/>
      <c r="B379" s="22" t="s">
        <v>31</v>
      </c>
      <c r="C379" s="23">
        <v>9</v>
      </c>
      <c r="D379" s="18">
        <f t="shared" si="53"/>
        <v>34.615384615384613</v>
      </c>
      <c r="E379" s="23">
        <v>11</v>
      </c>
      <c r="F379" s="18">
        <f t="shared" si="54"/>
        <v>42.307692307692307</v>
      </c>
    </row>
    <row r="380" spans="1:6" ht="15" customHeight="1">
      <c r="A380" s="37"/>
      <c r="B380" s="22" t="s">
        <v>32</v>
      </c>
      <c r="C380" s="23">
        <v>6</v>
      </c>
      <c r="D380" s="18">
        <f t="shared" si="53"/>
        <v>23.076923076923077</v>
      </c>
      <c r="E380" s="23">
        <v>7</v>
      </c>
      <c r="F380" s="18">
        <f t="shared" si="54"/>
        <v>26.923076923076923</v>
      </c>
    </row>
    <row r="381" spans="1:6" ht="15" customHeight="1">
      <c r="A381" s="37"/>
      <c r="B381" s="24" t="s">
        <v>108</v>
      </c>
      <c r="C381" s="23">
        <v>1</v>
      </c>
      <c r="D381" s="18">
        <f t="shared" si="53"/>
        <v>3.8461538461538463</v>
      </c>
      <c r="E381" s="23">
        <v>1</v>
      </c>
      <c r="F381" s="18">
        <f t="shared" si="54"/>
        <v>3.8461538461538463</v>
      </c>
    </row>
    <row r="382" spans="1:6" ht="15" customHeight="1">
      <c r="A382" s="37"/>
      <c r="B382" s="22" t="s">
        <v>7</v>
      </c>
      <c r="C382" s="23">
        <f>SUM(C377:C381)</f>
        <v>25</v>
      </c>
      <c r="D382" s="18">
        <f t="shared" si="53"/>
        <v>96.15384615384616</v>
      </c>
      <c r="E382" s="23">
        <f>SUM(E377:E381)</f>
        <v>24</v>
      </c>
      <c r="F382" s="18">
        <f t="shared" si="54"/>
        <v>92.307692307692307</v>
      </c>
    </row>
    <row r="383" spans="1:6" ht="15" customHeight="1">
      <c r="A383" s="22" t="s">
        <v>9</v>
      </c>
      <c r="B383" s="14"/>
      <c r="C383" s="23">
        <v>1</v>
      </c>
      <c r="D383" s="18">
        <f t="shared" si="53"/>
        <v>3.8461538461538463</v>
      </c>
      <c r="E383" s="25">
        <v>2</v>
      </c>
      <c r="F383" s="18">
        <f t="shared" si="54"/>
        <v>7.6923076923076925</v>
      </c>
    </row>
    <row r="384" spans="1:6" ht="15" customHeight="1">
      <c r="A384" s="37" t="s">
        <v>7</v>
      </c>
      <c r="B384" s="37"/>
      <c r="C384" s="23">
        <f>SUM(C382:C383)</f>
        <v>26</v>
      </c>
      <c r="D384" s="18">
        <f t="shared" si="53"/>
        <v>100</v>
      </c>
      <c r="E384" s="25">
        <f>SUM(E382:E383)</f>
        <v>26</v>
      </c>
      <c r="F384" s="18">
        <f t="shared" si="54"/>
        <v>100</v>
      </c>
    </row>
    <row r="385" spans="1:6" ht="15" customHeight="1">
      <c r="A385" s="2"/>
      <c r="B385" s="2"/>
      <c r="C385" s="7"/>
      <c r="D385" s="5"/>
      <c r="E385" s="8"/>
      <c r="F385" s="6"/>
    </row>
    <row r="386" spans="1:6" ht="15" customHeight="1">
      <c r="A386" s="2"/>
      <c r="B386" s="2"/>
      <c r="C386" s="7"/>
      <c r="D386" s="5"/>
      <c r="E386" s="8"/>
      <c r="F386" s="6"/>
    </row>
    <row r="387" spans="1:6" ht="37.5" customHeight="1">
      <c r="A387" s="40" t="s">
        <v>133</v>
      </c>
      <c r="B387" s="40"/>
      <c r="C387" s="40"/>
      <c r="D387" s="40"/>
      <c r="E387" s="40"/>
      <c r="F387" s="40"/>
    </row>
    <row r="388" spans="1:6" ht="15" customHeight="1">
      <c r="A388" s="38"/>
      <c r="B388" s="38"/>
      <c r="C388" s="36" t="s">
        <v>105</v>
      </c>
      <c r="D388" s="36"/>
      <c r="E388" s="36" t="s">
        <v>106</v>
      </c>
      <c r="F388" s="36"/>
    </row>
    <row r="389" spans="1:6" ht="15" customHeight="1">
      <c r="A389" s="38"/>
      <c r="B389" s="38"/>
      <c r="C389" s="20" t="s">
        <v>2</v>
      </c>
      <c r="D389" s="21" t="s">
        <v>3</v>
      </c>
      <c r="E389" s="20" t="s">
        <v>2</v>
      </c>
      <c r="F389" s="21" t="s">
        <v>3</v>
      </c>
    </row>
    <row r="390" spans="1:6" ht="15" customHeight="1">
      <c r="A390" s="37" t="s">
        <v>4</v>
      </c>
      <c r="B390" s="22" t="s">
        <v>29</v>
      </c>
      <c r="C390" s="23">
        <v>2</v>
      </c>
      <c r="D390" s="18">
        <f>C390*100/26</f>
        <v>7.6923076923076925</v>
      </c>
      <c r="E390" s="23">
        <v>2</v>
      </c>
      <c r="F390" s="18">
        <f>E390*100/26</f>
        <v>7.6923076923076925</v>
      </c>
    </row>
    <row r="391" spans="1:6" ht="15" customHeight="1">
      <c r="A391" s="37"/>
      <c r="B391" s="22" t="s">
        <v>30</v>
      </c>
      <c r="C391" s="23">
        <v>5</v>
      </c>
      <c r="D391" s="18">
        <f t="shared" ref="D391:D397" si="55">C391*100/26</f>
        <v>19.23076923076923</v>
      </c>
      <c r="E391" s="23">
        <v>6</v>
      </c>
      <c r="F391" s="18">
        <f t="shared" ref="F391:F397" si="56">E391*100/26</f>
        <v>23.076923076923077</v>
      </c>
    </row>
    <row r="392" spans="1:6" ht="15" customHeight="1">
      <c r="A392" s="37"/>
      <c r="B392" s="22" t="s">
        <v>31</v>
      </c>
      <c r="C392" s="23">
        <v>8</v>
      </c>
      <c r="D392" s="18">
        <f t="shared" si="55"/>
        <v>30.76923076923077</v>
      </c>
      <c r="E392" s="23">
        <v>6</v>
      </c>
      <c r="F392" s="18">
        <f t="shared" si="56"/>
        <v>23.076923076923077</v>
      </c>
    </row>
    <row r="393" spans="1:6" ht="15" customHeight="1">
      <c r="A393" s="37"/>
      <c r="B393" s="22" t="s">
        <v>32</v>
      </c>
      <c r="C393" s="23">
        <v>5</v>
      </c>
      <c r="D393" s="18">
        <f t="shared" si="55"/>
        <v>19.23076923076923</v>
      </c>
      <c r="E393" s="23">
        <v>5</v>
      </c>
      <c r="F393" s="18">
        <f t="shared" si="56"/>
        <v>19.23076923076923</v>
      </c>
    </row>
    <row r="394" spans="1:6" ht="15" customHeight="1">
      <c r="A394" s="37"/>
      <c r="B394" s="24" t="s">
        <v>108</v>
      </c>
      <c r="C394" s="23">
        <v>4</v>
      </c>
      <c r="D394" s="18">
        <f t="shared" si="55"/>
        <v>15.384615384615385</v>
      </c>
      <c r="E394" s="23">
        <v>4</v>
      </c>
      <c r="F394" s="18">
        <f t="shared" si="56"/>
        <v>15.384615384615385</v>
      </c>
    </row>
    <row r="395" spans="1:6" ht="15" customHeight="1">
      <c r="A395" s="37"/>
      <c r="B395" s="22" t="s">
        <v>7</v>
      </c>
      <c r="C395" s="23">
        <f>SUM(C390:C394)</f>
        <v>24</v>
      </c>
      <c r="D395" s="18">
        <f t="shared" si="55"/>
        <v>92.307692307692307</v>
      </c>
      <c r="E395" s="23">
        <f>SUM(E390:E394)</f>
        <v>23</v>
      </c>
      <c r="F395" s="18">
        <f t="shared" si="56"/>
        <v>88.461538461538467</v>
      </c>
    </row>
    <row r="396" spans="1:6" ht="15" customHeight="1">
      <c r="A396" s="22" t="s">
        <v>9</v>
      </c>
      <c r="B396" s="14"/>
      <c r="C396" s="23">
        <v>2</v>
      </c>
      <c r="D396" s="18">
        <f t="shared" si="55"/>
        <v>7.6923076923076925</v>
      </c>
      <c r="E396" s="25">
        <v>3</v>
      </c>
      <c r="F396" s="18">
        <f t="shared" si="56"/>
        <v>11.538461538461538</v>
      </c>
    </row>
    <row r="397" spans="1:6" ht="15" customHeight="1">
      <c r="A397" s="37" t="s">
        <v>7</v>
      </c>
      <c r="B397" s="37"/>
      <c r="C397" s="23">
        <f>SUM(C395:C396)</f>
        <v>26</v>
      </c>
      <c r="D397" s="18">
        <f t="shared" si="55"/>
        <v>100</v>
      </c>
      <c r="E397" s="25">
        <f>SUM(E395:E396)</f>
        <v>26</v>
      </c>
      <c r="F397" s="18">
        <f t="shared" si="56"/>
        <v>100</v>
      </c>
    </row>
    <row r="398" spans="1:6" ht="15" customHeight="1">
      <c r="A398" s="2"/>
      <c r="B398" s="2"/>
      <c r="C398" s="7"/>
      <c r="D398" s="5"/>
      <c r="E398" s="8"/>
      <c r="F398" s="6"/>
    </row>
    <row r="399" spans="1:6" ht="15" customHeight="1"/>
    <row r="400" spans="1:6">
      <c r="A400" s="42" t="s">
        <v>39</v>
      </c>
      <c r="B400" s="42"/>
      <c r="C400" s="42"/>
      <c r="D400" s="42"/>
      <c r="E400" s="42"/>
      <c r="F400" s="42"/>
    </row>
    <row r="401" spans="1:6" ht="18" customHeight="1">
      <c r="A401" s="47" t="s">
        <v>0</v>
      </c>
      <c r="B401" s="47"/>
      <c r="C401" s="21" t="s">
        <v>2</v>
      </c>
      <c r="D401" s="21" t="s">
        <v>3</v>
      </c>
      <c r="E401" s="4"/>
      <c r="F401" s="4"/>
    </row>
    <row r="402" spans="1:6" ht="18.75" customHeight="1">
      <c r="A402" s="37" t="s">
        <v>4</v>
      </c>
      <c r="B402" s="22" t="s">
        <v>40</v>
      </c>
      <c r="C402" s="23">
        <v>1</v>
      </c>
      <c r="D402" s="18">
        <f>C402*100/26</f>
        <v>3.8461538461538463</v>
      </c>
      <c r="E402" s="5"/>
      <c r="F402" s="5"/>
    </row>
    <row r="403" spans="1:6" ht="15" customHeight="1">
      <c r="A403" s="37"/>
      <c r="B403" s="22" t="s">
        <v>41</v>
      </c>
      <c r="C403" s="23">
        <v>6</v>
      </c>
      <c r="D403" s="18">
        <f t="shared" ref="D403:D409" si="57">C403*100/26</f>
        <v>23.076923076923077</v>
      </c>
      <c r="E403" s="5"/>
      <c r="F403" s="5"/>
    </row>
    <row r="404" spans="1:6" ht="15" customHeight="1">
      <c r="A404" s="37"/>
      <c r="B404" s="22" t="s">
        <v>42</v>
      </c>
      <c r="C404" s="23">
        <v>13</v>
      </c>
      <c r="D404" s="18">
        <f t="shared" si="57"/>
        <v>50</v>
      </c>
      <c r="E404" s="5"/>
      <c r="F404" s="5"/>
    </row>
    <row r="405" spans="1:6" ht="15" customHeight="1">
      <c r="A405" s="37"/>
      <c r="B405" s="22" t="s">
        <v>43</v>
      </c>
      <c r="C405" s="23">
        <v>1</v>
      </c>
      <c r="D405" s="18">
        <f t="shared" si="57"/>
        <v>3.8461538461538463</v>
      </c>
      <c r="E405" s="13"/>
      <c r="F405" s="5"/>
    </row>
    <row r="406" spans="1:6" ht="15" customHeight="1">
      <c r="A406" s="37"/>
      <c r="B406" s="22" t="s">
        <v>33</v>
      </c>
      <c r="C406" s="23">
        <v>4</v>
      </c>
      <c r="D406" s="18">
        <f t="shared" si="57"/>
        <v>15.384615384615385</v>
      </c>
      <c r="E406" s="13"/>
      <c r="F406" s="5"/>
    </row>
    <row r="407" spans="1:6" ht="15" customHeight="1">
      <c r="A407" s="37"/>
      <c r="B407" s="22" t="s">
        <v>7</v>
      </c>
      <c r="C407" s="23">
        <f>SUM(C402:C406)</f>
        <v>25</v>
      </c>
      <c r="D407" s="18">
        <f t="shared" si="57"/>
        <v>96.15384615384616</v>
      </c>
      <c r="E407" s="5"/>
      <c r="F407" s="6"/>
    </row>
    <row r="408" spans="1:6" ht="15" customHeight="1">
      <c r="A408" s="22" t="s">
        <v>9</v>
      </c>
      <c r="B408" s="14"/>
      <c r="C408" s="23">
        <v>1</v>
      </c>
      <c r="D408" s="18">
        <f t="shared" si="57"/>
        <v>3.8461538461538463</v>
      </c>
      <c r="E408" s="6"/>
      <c r="F408" s="6"/>
    </row>
    <row r="409" spans="1:6" ht="15" customHeight="1">
      <c r="A409" s="37" t="s">
        <v>7</v>
      </c>
      <c r="B409" s="37"/>
      <c r="C409" s="23">
        <f>SUM(C407:C408)</f>
        <v>26</v>
      </c>
      <c r="D409" s="18">
        <f t="shared" si="57"/>
        <v>100</v>
      </c>
      <c r="E409" s="6"/>
      <c r="F409" s="6"/>
    </row>
    <row r="410" spans="1:6" ht="15" customHeight="1"/>
    <row r="411" spans="1:6">
      <c r="A411" s="42" t="s">
        <v>44</v>
      </c>
      <c r="B411" s="42"/>
      <c r="C411" s="42"/>
      <c r="D411" s="42"/>
      <c r="E411" s="42"/>
      <c r="F411" s="42"/>
    </row>
    <row r="412" spans="1:6" ht="18" customHeight="1">
      <c r="A412" s="47" t="s">
        <v>0</v>
      </c>
      <c r="B412" s="47"/>
      <c r="C412" s="21" t="s">
        <v>2</v>
      </c>
      <c r="D412" s="21" t="s">
        <v>3</v>
      </c>
      <c r="E412" s="4"/>
      <c r="F412" s="4"/>
    </row>
    <row r="413" spans="1:6" ht="27.95" customHeight="1">
      <c r="A413" s="37" t="s">
        <v>4</v>
      </c>
      <c r="B413" s="22" t="s">
        <v>40</v>
      </c>
      <c r="C413" s="23">
        <v>6</v>
      </c>
      <c r="D413" s="18">
        <f>C413*100/26</f>
        <v>23.076923076923077</v>
      </c>
      <c r="E413" s="5"/>
      <c r="F413" s="5"/>
    </row>
    <row r="414" spans="1:6" ht="15" customHeight="1">
      <c r="A414" s="37"/>
      <c r="B414" s="22" t="s">
        <v>41</v>
      </c>
      <c r="C414" s="23">
        <v>7</v>
      </c>
      <c r="D414" s="18">
        <f t="shared" ref="D414:D420" si="58">C414*100/26</f>
        <v>26.923076923076923</v>
      </c>
      <c r="E414" s="5"/>
      <c r="F414" s="5"/>
    </row>
    <row r="415" spans="1:6" ht="15" customHeight="1">
      <c r="A415" s="37"/>
      <c r="B415" s="22" t="s">
        <v>42</v>
      </c>
      <c r="C415" s="23">
        <v>6</v>
      </c>
      <c r="D415" s="18">
        <f t="shared" si="58"/>
        <v>23.076923076923077</v>
      </c>
      <c r="E415" s="5"/>
      <c r="F415" s="5"/>
    </row>
    <row r="416" spans="1:6" ht="15" customHeight="1">
      <c r="A416" s="37"/>
      <c r="B416" s="22" t="s">
        <v>43</v>
      </c>
      <c r="C416" s="23">
        <v>2</v>
      </c>
      <c r="D416" s="18">
        <f t="shared" si="58"/>
        <v>7.6923076923076925</v>
      </c>
      <c r="E416" s="13"/>
      <c r="F416" s="5"/>
    </row>
    <row r="417" spans="1:6" ht="15" customHeight="1">
      <c r="A417" s="37"/>
      <c r="B417" s="22" t="s">
        <v>33</v>
      </c>
      <c r="C417" s="23">
        <v>4</v>
      </c>
      <c r="D417" s="18">
        <f t="shared" si="58"/>
        <v>15.384615384615385</v>
      </c>
      <c r="E417" s="13"/>
      <c r="F417" s="5"/>
    </row>
    <row r="418" spans="1:6" ht="15" customHeight="1">
      <c r="A418" s="37"/>
      <c r="B418" s="22" t="s">
        <v>7</v>
      </c>
      <c r="C418" s="23">
        <f>SUM(C413:C417)</f>
        <v>25</v>
      </c>
      <c r="D418" s="18">
        <f t="shared" si="58"/>
        <v>96.15384615384616</v>
      </c>
      <c r="E418" s="5"/>
      <c r="F418" s="6"/>
    </row>
    <row r="419" spans="1:6" ht="15" customHeight="1">
      <c r="A419" s="22" t="s">
        <v>9</v>
      </c>
      <c r="B419" s="14"/>
      <c r="C419" s="23">
        <v>1</v>
      </c>
      <c r="D419" s="18">
        <f t="shared" si="58"/>
        <v>3.8461538461538463</v>
      </c>
      <c r="E419" s="6"/>
      <c r="F419" s="6"/>
    </row>
    <row r="420" spans="1:6" ht="15" customHeight="1">
      <c r="A420" s="37" t="s">
        <v>7</v>
      </c>
      <c r="B420" s="37"/>
      <c r="C420" s="23">
        <f>SUM(C418:C419)</f>
        <v>26</v>
      </c>
      <c r="D420" s="18">
        <f t="shared" si="58"/>
        <v>100</v>
      </c>
      <c r="E420" s="6"/>
      <c r="F420" s="6"/>
    </row>
    <row r="422" spans="1:6" ht="18" customHeight="1">
      <c r="A422" s="42" t="s">
        <v>45</v>
      </c>
      <c r="B422" s="42"/>
      <c r="C422" s="42"/>
      <c r="D422" s="42"/>
      <c r="E422" s="42"/>
      <c r="F422" s="42"/>
    </row>
    <row r="423" spans="1:6" ht="27.95" customHeight="1">
      <c r="A423" s="47" t="s">
        <v>0</v>
      </c>
      <c r="B423" s="47"/>
      <c r="C423" s="21" t="s">
        <v>2</v>
      </c>
      <c r="D423" s="21" t="s">
        <v>3</v>
      </c>
      <c r="E423" s="4"/>
      <c r="F423" s="4"/>
    </row>
    <row r="424" spans="1:6" ht="15" customHeight="1">
      <c r="A424" s="37" t="s">
        <v>4</v>
      </c>
      <c r="B424" s="22" t="s">
        <v>40</v>
      </c>
      <c r="C424" s="23">
        <v>1</v>
      </c>
      <c r="D424" s="18">
        <f>C424*100/26</f>
        <v>3.8461538461538463</v>
      </c>
      <c r="E424" s="5"/>
      <c r="F424" s="5"/>
    </row>
    <row r="425" spans="1:6" ht="15" customHeight="1">
      <c r="A425" s="37"/>
      <c r="B425" s="22" t="s">
        <v>41</v>
      </c>
      <c r="C425" s="23">
        <v>8</v>
      </c>
      <c r="D425" s="18">
        <f t="shared" ref="D425:D431" si="59">C425*100/26</f>
        <v>30.76923076923077</v>
      </c>
      <c r="E425" s="5"/>
      <c r="F425" s="5"/>
    </row>
    <row r="426" spans="1:6" ht="15" customHeight="1">
      <c r="A426" s="37"/>
      <c r="B426" s="22" t="s">
        <v>42</v>
      </c>
      <c r="C426" s="23">
        <v>11</v>
      </c>
      <c r="D426" s="18">
        <f t="shared" si="59"/>
        <v>42.307692307692307</v>
      </c>
      <c r="E426" s="5"/>
      <c r="F426" s="5"/>
    </row>
    <row r="427" spans="1:6" ht="15" customHeight="1">
      <c r="A427" s="37"/>
      <c r="B427" s="22" t="s">
        <v>43</v>
      </c>
      <c r="C427" s="23">
        <v>1</v>
      </c>
      <c r="D427" s="18">
        <f t="shared" si="59"/>
        <v>3.8461538461538463</v>
      </c>
      <c r="E427" s="5"/>
      <c r="F427" s="5"/>
    </row>
    <row r="428" spans="1:6" ht="15" customHeight="1">
      <c r="A428" s="37"/>
      <c r="B428" s="22" t="s">
        <v>33</v>
      </c>
      <c r="C428" s="23">
        <v>4</v>
      </c>
      <c r="D428" s="18">
        <f t="shared" si="59"/>
        <v>15.384615384615385</v>
      </c>
      <c r="E428" s="5"/>
      <c r="F428" s="5"/>
    </row>
    <row r="429" spans="1:6" ht="15" customHeight="1">
      <c r="A429" s="37"/>
      <c r="B429" s="22" t="s">
        <v>7</v>
      </c>
      <c r="C429" s="23">
        <f>SUM(C424:C428)</f>
        <v>25</v>
      </c>
      <c r="D429" s="18">
        <f t="shared" si="59"/>
        <v>96.15384615384616</v>
      </c>
      <c r="E429" s="5"/>
      <c r="F429" s="6"/>
    </row>
    <row r="430" spans="1:6" ht="15" customHeight="1">
      <c r="A430" s="22" t="s">
        <v>9</v>
      </c>
      <c r="B430" s="14"/>
      <c r="C430" s="23">
        <v>1</v>
      </c>
      <c r="D430" s="18">
        <f t="shared" si="59"/>
        <v>3.8461538461538463</v>
      </c>
      <c r="E430" s="6"/>
      <c r="F430" s="6"/>
    </row>
    <row r="431" spans="1:6" ht="15" customHeight="1">
      <c r="A431" s="37" t="s">
        <v>7</v>
      </c>
      <c r="B431" s="37"/>
      <c r="C431" s="23">
        <f>SUM(C429:C430)</f>
        <v>26</v>
      </c>
      <c r="D431" s="18">
        <f t="shared" si="59"/>
        <v>100</v>
      </c>
      <c r="E431" s="6"/>
      <c r="F431" s="6"/>
    </row>
    <row r="432" spans="1:6" ht="15" customHeight="1">
      <c r="A432" s="2"/>
      <c r="B432" s="2"/>
      <c r="C432" s="7"/>
      <c r="D432" s="5"/>
      <c r="E432" s="6"/>
      <c r="F432" s="6"/>
    </row>
    <row r="433" spans="1:6" ht="15" customHeight="1">
      <c r="A433" s="42" t="s">
        <v>134</v>
      </c>
      <c r="B433" s="42"/>
      <c r="C433" s="42"/>
      <c r="D433" s="42"/>
      <c r="E433" s="42"/>
      <c r="F433" s="42"/>
    </row>
    <row r="434" spans="1:6" ht="15" customHeight="1">
      <c r="A434" s="47" t="s">
        <v>0</v>
      </c>
      <c r="B434" s="47"/>
      <c r="C434" s="21" t="s">
        <v>2</v>
      </c>
      <c r="D434" s="21" t="s">
        <v>3</v>
      </c>
      <c r="E434" s="4"/>
      <c r="F434" s="4"/>
    </row>
    <row r="435" spans="1:6" ht="15" customHeight="1">
      <c r="A435" s="37" t="s">
        <v>4</v>
      </c>
      <c r="B435" s="22" t="s">
        <v>40</v>
      </c>
      <c r="C435" s="23">
        <v>10</v>
      </c>
      <c r="D435" s="18">
        <f>C435*100/26</f>
        <v>38.46153846153846</v>
      </c>
      <c r="E435" s="5"/>
      <c r="F435" s="5"/>
    </row>
    <row r="436" spans="1:6" ht="15" customHeight="1">
      <c r="A436" s="37"/>
      <c r="B436" s="22" t="s">
        <v>41</v>
      </c>
      <c r="C436" s="23">
        <v>3</v>
      </c>
      <c r="D436" s="18">
        <f t="shared" ref="D436:D442" si="60">C436*100/26</f>
        <v>11.538461538461538</v>
      </c>
      <c r="E436" s="5"/>
      <c r="F436" s="5"/>
    </row>
    <row r="437" spans="1:6" ht="15" customHeight="1">
      <c r="A437" s="37"/>
      <c r="B437" s="22" t="s">
        <v>42</v>
      </c>
      <c r="C437" s="23">
        <v>5</v>
      </c>
      <c r="D437" s="18">
        <f t="shared" si="60"/>
        <v>19.23076923076923</v>
      </c>
      <c r="E437" s="5"/>
      <c r="F437" s="5"/>
    </row>
    <row r="438" spans="1:6" ht="15" customHeight="1">
      <c r="A438" s="37"/>
      <c r="B438" s="22" t="s">
        <v>43</v>
      </c>
      <c r="C438" s="23">
        <v>0</v>
      </c>
      <c r="D438" s="18">
        <f t="shared" si="60"/>
        <v>0</v>
      </c>
      <c r="E438" s="5"/>
      <c r="F438" s="5"/>
    </row>
    <row r="439" spans="1:6" ht="15" customHeight="1">
      <c r="A439" s="37"/>
      <c r="B439" s="22" t="s">
        <v>33</v>
      </c>
      <c r="C439" s="23">
        <v>4</v>
      </c>
      <c r="D439" s="18">
        <f t="shared" si="60"/>
        <v>15.384615384615385</v>
      </c>
      <c r="E439" s="5"/>
      <c r="F439" s="5"/>
    </row>
    <row r="440" spans="1:6" ht="15" customHeight="1">
      <c r="A440" s="37"/>
      <c r="B440" s="22" t="s">
        <v>7</v>
      </c>
      <c r="C440" s="23">
        <f>SUM(C435:C439)</f>
        <v>22</v>
      </c>
      <c r="D440" s="18">
        <f t="shared" si="60"/>
        <v>84.615384615384613</v>
      </c>
      <c r="E440" s="5"/>
      <c r="F440" s="6"/>
    </row>
    <row r="441" spans="1:6" ht="15" customHeight="1">
      <c r="A441" s="22" t="s">
        <v>9</v>
      </c>
      <c r="B441" s="14"/>
      <c r="C441" s="23">
        <v>4</v>
      </c>
      <c r="D441" s="18">
        <f t="shared" si="60"/>
        <v>15.384615384615385</v>
      </c>
      <c r="E441" s="6"/>
      <c r="F441" s="6"/>
    </row>
    <row r="442" spans="1:6" ht="15" customHeight="1">
      <c r="A442" s="37" t="s">
        <v>7</v>
      </c>
      <c r="B442" s="37"/>
      <c r="C442" s="23">
        <f>SUM(C440:C441)</f>
        <v>26</v>
      </c>
      <c r="D442" s="18">
        <f t="shared" si="60"/>
        <v>100</v>
      </c>
      <c r="E442" s="6"/>
      <c r="F442" s="6"/>
    </row>
    <row r="444" spans="1:6" ht="30.95" customHeight="1">
      <c r="A444" s="42" t="s">
        <v>46</v>
      </c>
      <c r="B444" s="42"/>
      <c r="C444" s="42"/>
      <c r="D444" s="42"/>
      <c r="E444" s="42"/>
      <c r="F444" s="42"/>
    </row>
    <row r="446" spans="1:6">
      <c r="A446" s="47" t="s">
        <v>0</v>
      </c>
      <c r="B446" s="47"/>
      <c r="C446" s="21" t="s">
        <v>2</v>
      </c>
      <c r="D446" s="21" t="s">
        <v>3</v>
      </c>
    </row>
    <row r="447" spans="1:6">
      <c r="A447" s="37" t="s">
        <v>4</v>
      </c>
      <c r="B447" s="22" t="s">
        <v>40</v>
      </c>
      <c r="C447" s="23">
        <v>1</v>
      </c>
      <c r="D447" s="18">
        <f>C447*100/26</f>
        <v>3.8461538461538463</v>
      </c>
    </row>
    <row r="448" spans="1:6">
      <c r="A448" s="37"/>
      <c r="B448" s="22" t="s">
        <v>41</v>
      </c>
      <c r="C448" s="23">
        <v>18</v>
      </c>
      <c r="D448" s="18">
        <f t="shared" ref="D448:D454" si="61">C448*100/26</f>
        <v>69.230769230769226</v>
      </c>
    </row>
    <row r="449" spans="1:6">
      <c r="A449" s="37"/>
      <c r="B449" s="22" t="s">
        <v>42</v>
      </c>
      <c r="C449" s="23">
        <v>5</v>
      </c>
      <c r="D449" s="18">
        <f t="shared" si="61"/>
        <v>19.23076923076923</v>
      </c>
    </row>
    <row r="450" spans="1:6">
      <c r="A450" s="37"/>
      <c r="B450" s="22" t="s">
        <v>43</v>
      </c>
      <c r="C450" s="23">
        <v>1</v>
      </c>
      <c r="D450" s="18">
        <f t="shared" si="61"/>
        <v>3.8461538461538463</v>
      </c>
    </row>
    <row r="451" spans="1:6">
      <c r="A451" s="37"/>
      <c r="B451" s="22" t="s">
        <v>33</v>
      </c>
      <c r="C451" s="23">
        <v>1</v>
      </c>
      <c r="D451" s="18">
        <f t="shared" si="61"/>
        <v>3.8461538461538463</v>
      </c>
    </row>
    <row r="452" spans="1:6">
      <c r="A452" s="37"/>
      <c r="B452" s="22" t="s">
        <v>7</v>
      </c>
      <c r="C452" s="23">
        <f>SUM(C447:C451)</f>
        <v>26</v>
      </c>
      <c r="D452" s="18">
        <f t="shared" si="61"/>
        <v>100</v>
      </c>
    </row>
    <row r="453" spans="1:6">
      <c r="A453" s="22" t="s">
        <v>9</v>
      </c>
      <c r="B453" s="14"/>
      <c r="C453" s="23">
        <v>0</v>
      </c>
      <c r="D453" s="18">
        <f t="shared" si="61"/>
        <v>0</v>
      </c>
    </row>
    <row r="454" spans="1:6">
      <c r="A454" s="37" t="s">
        <v>7</v>
      </c>
      <c r="B454" s="37"/>
      <c r="C454" s="23">
        <f>SUM(C452:C453)</f>
        <v>26</v>
      </c>
      <c r="D454" s="18">
        <f t="shared" si="61"/>
        <v>100</v>
      </c>
    </row>
    <row r="457" spans="1:6" ht="30" customHeight="1">
      <c r="A457" s="42" t="s">
        <v>47</v>
      </c>
      <c r="B457" s="42"/>
      <c r="C457" s="42"/>
      <c r="D457" s="42"/>
      <c r="E457" s="42"/>
      <c r="F457" s="42"/>
    </row>
    <row r="458" spans="1:6" ht="27.95" customHeight="1">
      <c r="A458" s="47" t="s">
        <v>0</v>
      </c>
      <c r="B458" s="47"/>
      <c r="C458" s="21" t="s">
        <v>2</v>
      </c>
      <c r="D458" s="21" t="s">
        <v>3</v>
      </c>
      <c r="E458" s="4"/>
      <c r="F458" s="4"/>
    </row>
    <row r="459" spans="1:6" ht="15" customHeight="1">
      <c r="A459" s="37" t="s">
        <v>4</v>
      </c>
      <c r="B459" s="22" t="s">
        <v>40</v>
      </c>
      <c r="C459" s="23">
        <v>7</v>
      </c>
      <c r="D459" s="18">
        <f>C459*100/26</f>
        <v>26.923076923076923</v>
      </c>
      <c r="E459" s="5"/>
      <c r="F459" s="5"/>
    </row>
    <row r="460" spans="1:6" ht="15" customHeight="1">
      <c r="A460" s="37"/>
      <c r="B460" s="22" t="s">
        <v>41</v>
      </c>
      <c r="C460" s="23">
        <v>6</v>
      </c>
      <c r="D460" s="18">
        <f t="shared" ref="D460:D466" si="62">C460*100/26</f>
        <v>23.076923076923077</v>
      </c>
      <c r="E460" s="5"/>
      <c r="F460" s="5"/>
    </row>
    <row r="461" spans="1:6" ht="15" customHeight="1">
      <c r="A461" s="37"/>
      <c r="B461" s="22" t="s">
        <v>42</v>
      </c>
      <c r="C461" s="23">
        <v>1</v>
      </c>
      <c r="D461" s="18">
        <f t="shared" si="62"/>
        <v>3.8461538461538463</v>
      </c>
      <c r="E461" s="5"/>
      <c r="F461" s="5"/>
    </row>
    <row r="462" spans="1:6" ht="15" customHeight="1">
      <c r="A462" s="37"/>
      <c r="B462" s="22" t="s">
        <v>43</v>
      </c>
      <c r="C462" s="23">
        <v>0</v>
      </c>
      <c r="D462" s="18">
        <f t="shared" si="62"/>
        <v>0</v>
      </c>
      <c r="E462" s="13"/>
      <c r="F462" s="5"/>
    </row>
    <row r="463" spans="1:6" ht="15" customHeight="1">
      <c r="A463" s="37"/>
      <c r="B463" s="22" t="s">
        <v>33</v>
      </c>
      <c r="C463" s="23">
        <v>9</v>
      </c>
      <c r="D463" s="18">
        <f t="shared" si="62"/>
        <v>34.615384615384613</v>
      </c>
      <c r="E463" s="13"/>
      <c r="F463" s="5"/>
    </row>
    <row r="464" spans="1:6" ht="15" customHeight="1">
      <c r="A464" s="37"/>
      <c r="B464" s="22" t="s">
        <v>7</v>
      </c>
      <c r="C464" s="23">
        <f>SUM(C459:C463)</f>
        <v>23</v>
      </c>
      <c r="D464" s="18">
        <f t="shared" si="62"/>
        <v>88.461538461538467</v>
      </c>
      <c r="E464" s="5"/>
      <c r="F464" s="6"/>
    </row>
    <row r="465" spans="1:6" ht="15" customHeight="1">
      <c r="A465" s="22" t="s">
        <v>9</v>
      </c>
      <c r="B465" s="14"/>
      <c r="C465" s="23">
        <v>3</v>
      </c>
      <c r="D465" s="18">
        <f t="shared" si="62"/>
        <v>11.538461538461538</v>
      </c>
      <c r="E465" s="6"/>
      <c r="F465" s="6"/>
    </row>
    <row r="466" spans="1:6" ht="15" customHeight="1">
      <c r="A466" s="37" t="s">
        <v>7</v>
      </c>
      <c r="B466" s="37"/>
      <c r="C466" s="23">
        <f>SUM(C464:C465)</f>
        <v>26</v>
      </c>
      <c r="D466" s="18">
        <f t="shared" si="62"/>
        <v>100</v>
      </c>
      <c r="E466" s="6"/>
      <c r="F466" s="6"/>
    </row>
    <row r="468" spans="1:6" ht="18" customHeight="1">
      <c r="A468" s="42" t="s">
        <v>135</v>
      </c>
      <c r="B468" s="42"/>
      <c r="C468" s="42"/>
      <c r="D468" s="42"/>
      <c r="E468" s="42"/>
      <c r="F468" s="42"/>
    </row>
    <row r="469" spans="1:6" ht="27.95" customHeight="1">
      <c r="A469" s="47" t="s">
        <v>0</v>
      </c>
      <c r="B469" s="47"/>
      <c r="C469" s="21" t="s">
        <v>2</v>
      </c>
      <c r="D469" s="21" t="s">
        <v>3</v>
      </c>
      <c r="E469" s="4"/>
      <c r="F469" s="4"/>
    </row>
    <row r="470" spans="1:6" ht="15" customHeight="1">
      <c r="A470" s="37" t="s">
        <v>4</v>
      </c>
      <c r="B470" s="22" t="s">
        <v>40</v>
      </c>
      <c r="C470" s="23">
        <v>5</v>
      </c>
      <c r="D470" s="18">
        <f>C470*100/26</f>
        <v>19.23076923076923</v>
      </c>
      <c r="E470" s="5"/>
      <c r="F470" s="5"/>
    </row>
    <row r="471" spans="1:6" ht="15" customHeight="1">
      <c r="A471" s="37"/>
      <c r="B471" s="22" t="s">
        <v>41</v>
      </c>
      <c r="C471" s="23">
        <v>6</v>
      </c>
      <c r="D471" s="18">
        <f t="shared" ref="D471:D477" si="63">C471*100/26</f>
        <v>23.076923076923077</v>
      </c>
      <c r="E471" s="5"/>
      <c r="F471" s="5"/>
    </row>
    <row r="472" spans="1:6" ht="15" customHeight="1">
      <c r="A472" s="37"/>
      <c r="B472" s="22" t="s">
        <v>42</v>
      </c>
      <c r="C472" s="23">
        <v>6</v>
      </c>
      <c r="D472" s="18">
        <f t="shared" si="63"/>
        <v>23.076923076923077</v>
      </c>
      <c r="E472" s="5"/>
      <c r="F472" s="5"/>
    </row>
    <row r="473" spans="1:6" ht="15" customHeight="1">
      <c r="A473" s="37"/>
      <c r="B473" s="22" t="s">
        <v>43</v>
      </c>
      <c r="C473" s="23">
        <v>0</v>
      </c>
      <c r="D473" s="18">
        <f t="shared" si="63"/>
        <v>0</v>
      </c>
      <c r="E473" s="5"/>
      <c r="F473" s="5"/>
    </row>
    <row r="474" spans="1:6" ht="15" customHeight="1">
      <c r="A474" s="37"/>
      <c r="B474" s="22" t="s">
        <v>33</v>
      </c>
      <c r="C474" s="23">
        <v>7</v>
      </c>
      <c r="D474" s="18">
        <f t="shared" si="63"/>
        <v>26.923076923076923</v>
      </c>
      <c r="E474" s="5"/>
      <c r="F474" s="5"/>
    </row>
    <row r="475" spans="1:6" ht="15" customHeight="1">
      <c r="A475" s="37"/>
      <c r="B475" s="22" t="s">
        <v>7</v>
      </c>
      <c r="C475" s="23">
        <f>SUM(C470:C474)</f>
        <v>24</v>
      </c>
      <c r="D475" s="18">
        <f t="shared" si="63"/>
        <v>92.307692307692307</v>
      </c>
      <c r="E475" s="5"/>
      <c r="F475" s="6"/>
    </row>
    <row r="476" spans="1:6" ht="15" customHeight="1">
      <c r="A476" s="22" t="s">
        <v>9</v>
      </c>
      <c r="B476" s="14"/>
      <c r="C476" s="23">
        <v>2</v>
      </c>
      <c r="D476" s="18">
        <f t="shared" si="63"/>
        <v>7.6923076923076925</v>
      </c>
      <c r="E476" s="6"/>
      <c r="F476" s="6"/>
    </row>
    <row r="477" spans="1:6" ht="15" customHeight="1">
      <c r="A477" s="37" t="s">
        <v>7</v>
      </c>
      <c r="B477" s="37"/>
      <c r="C477" s="23">
        <f>SUM(C475:C476)</f>
        <v>26</v>
      </c>
      <c r="D477" s="18">
        <f t="shared" si="63"/>
        <v>100</v>
      </c>
      <c r="E477" s="6"/>
      <c r="F477" s="6"/>
    </row>
    <row r="479" spans="1:6" ht="18" customHeight="1">
      <c r="A479" s="42" t="s">
        <v>48</v>
      </c>
      <c r="B479" s="42"/>
      <c r="C479" s="42"/>
      <c r="D479" s="42"/>
      <c r="E479" s="42"/>
      <c r="F479" s="42"/>
    </row>
    <row r="480" spans="1:6" ht="27.95" customHeight="1">
      <c r="A480" s="47" t="s">
        <v>0</v>
      </c>
      <c r="B480" s="47"/>
      <c r="C480" s="21" t="s">
        <v>2</v>
      </c>
      <c r="D480" s="21" t="s">
        <v>3</v>
      </c>
      <c r="E480" s="4"/>
      <c r="F480" s="4"/>
    </row>
    <row r="481" spans="1:6" ht="15" customHeight="1">
      <c r="A481" s="37" t="s">
        <v>4</v>
      </c>
      <c r="B481" s="22" t="s">
        <v>40</v>
      </c>
      <c r="C481" s="23">
        <v>4</v>
      </c>
      <c r="D481" s="18">
        <f>C481*100/26</f>
        <v>15.384615384615385</v>
      </c>
      <c r="E481" s="5"/>
      <c r="F481" s="5"/>
    </row>
    <row r="482" spans="1:6" ht="15" customHeight="1">
      <c r="A482" s="37"/>
      <c r="B482" s="22" t="s">
        <v>41</v>
      </c>
      <c r="C482" s="23">
        <v>8</v>
      </c>
      <c r="D482" s="18">
        <f t="shared" ref="D482:D488" si="64">C482*100/26</f>
        <v>30.76923076923077</v>
      </c>
      <c r="E482" s="5"/>
      <c r="F482" s="5"/>
    </row>
    <row r="483" spans="1:6" ht="15" customHeight="1">
      <c r="A483" s="37"/>
      <c r="B483" s="22" t="s">
        <v>42</v>
      </c>
      <c r="C483" s="23">
        <v>3</v>
      </c>
      <c r="D483" s="18">
        <f t="shared" si="64"/>
        <v>11.538461538461538</v>
      </c>
      <c r="E483" s="5"/>
      <c r="F483" s="5"/>
    </row>
    <row r="484" spans="1:6" ht="15" customHeight="1">
      <c r="A484" s="37"/>
      <c r="B484" s="22" t="s">
        <v>43</v>
      </c>
      <c r="C484" s="23">
        <v>2</v>
      </c>
      <c r="D484" s="18">
        <f t="shared" si="64"/>
        <v>7.6923076923076925</v>
      </c>
      <c r="E484" s="5"/>
      <c r="F484" s="5"/>
    </row>
    <row r="485" spans="1:6" ht="15" customHeight="1">
      <c r="A485" s="37"/>
      <c r="B485" s="22" t="s">
        <v>33</v>
      </c>
      <c r="C485" s="23">
        <v>4</v>
      </c>
      <c r="D485" s="18">
        <f t="shared" si="64"/>
        <v>15.384615384615385</v>
      </c>
      <c r="E485" s="5"/>
      <c r="F485" s="5"/>
    </row>
    <row r="486" spans="1:6" ht="15" customHeight="1">
      <c r="A486" s="37"/>
      <c r="B486" s="22" t="s">
        <v>7</v>
      </c>
      <c r="C486" s="23">
        <f>SUM(C481:C485)</f>
        <v>21</v>
      </c>
      <c r="D486" s="18">
        <f t="shared" si="64"/>
        <v>80.769230769230774</v>
      </c>
      <c r="E486" s="5"/>
      <c r="F486" s="6"/>
    </row>
    <row r="487" spans="1:6" ht="15" customHeight="1">
      <c r="A487" s="22" t="s">
        <v>9</v>
      </c>
      <c r="B487" s="14"/>
      <c r="C487" s="23">
        <v>5</v>
      </c>
      <c r="D487" s="18">
        <f t="shared" si="64"/>
        <v>19.23076923076923</v>
      </c>
      <c r="E487" s="6"/>
      <c r="F487" s="6"/>
    </row>
    <row r="488" spans="1:6" ht="15" customHeight="1">
      <c r="A488" s="37" t="s">
        <v>7</v>
      </c>
      <c r="B488" s="37"/>
      <c r="C488" s="23">
        <f>SUM(C486:C487)</f>
        <v>26</v>
      </c>
      <c r="D488" s="18">
        <f t="shared" si="64"/>
        <v>100</v>
      </c>
      <c r="E488" s="6"/>
      <c r="F488" s="6"/>
    </row>
    <row r="490" spans="1:6" ht="18" customHeight="1">
      <c r="A490" s="42" t="s">
        <v>49</v>
      </c>
      <c r="B490" s="42"/>
      <c r="C490" s="42"/>
      <c r="D490" s="42"/>
      <c r="E490" s="42"/>
      <c r="F490" s="42"/>
    </row>
    <row r="491" spans="1:6" ht="27.95" customHeight="1">
      <c r="A491" s="47" t="s">
        <v>0</v>
      </c>
      <c r="B491" s="47"/>
      <c r="C491" s="21" t="s">
        <v>2</v>
      </c>
      <c r="D491" s="21" t="s">
        <v>3</v>
      </c>
      <c r="E491" s="4"/>
      <c r="F491" s="4"/>
    </row>
    <row r="492" spans="1:6" ht="15" customHeight="1">
      <c r="A492" s="37" t="s">
        <v>4</v>
      </c>
      <c r="B492" s="22" t="s">
        <v>40</v>
      </c>
      <c r="C492" s="23">
        <v>0</v>
      </c>
      <c r="D492" s="18">
        <f>C492*100/26</f>
        <v>0</v>
      </c>
      <c r="E492" s="5"/>
      <c r="F492" s="5"/>
    </row>
    <row r="493" spans="1:6" ht="15" customHeight="1">
      <c r="A493" s="37"/>
      <c r="B493" s="22" t="s">
        <v>41</v>
      </c>
      <c r="C493" s="23">
        <v>4</v>
      </c>
      <c r="D493" s="18">
        <f t="shared" ref="D493:D499" si="65">C493*100/26</f>
        <v>15.384615384615385</v>
      </c>
      <c r="E493" s="5"/>
      <c r="F493" s="5"/>
    </row>
    <row r="494" spans="1:6" ht="15" customHeight="1">
      <c r="A494" s="37"/>
      <c r="B494" s="22" t="s">
        <v>42</v>
      </c>
      <c r="C494" s="23">
        <v>15</v>
      </c>
      <c r="D494" s="18">
        <f t="shared" si="65"/>
        <v>57.692307692307693</v>
      </c>
      <c r="E494" s="5"/>
      <c r="F494" s="5"/>
    </row>
    <row r="495" spans="1:6" ht="15" customHeight="1">
      <c r="A495" s="37"/>
      <c r="B495" s="22" t="s">
        <v>43</v>
      </c>
      <c r="C495" s="23">
        <v>4</v>
      </c>
      <c r="D495" s="18">
        <f t="shared" si="65"/>
        <v>15.384615384615385</v>
      </c>
      <c r="E495" s="5"/>
      <c r="F495" s="5"/>
    </row>
    <row r="496" spans="1:6" ht="15" customHeight="1">
      <c r="A496" s="37"/>
      <c r="B496" s="22" t="s">
        <v>33</v>
      </c>
      <c r="C496" s="23">
        <v>0</v>
      </c>
      <c r="D496" s="18">
        <f t="shared" si="65"/>
        <v>0</v>
      </c>
      <c r="E496" s="5"/>
      <c r="F496" s="5"/>
    </row>
    <row r="497" spans="1:6" ht="15" customHeight="1">
      <c r="A497" s="37"/>
      <c r="B497" s="22" t="s">
        <v>7</v>
      </c>
      <c r="C497" s="23">
        <f>SUM(C492:C496)</f>
        <v>23</v>
      </c>
      <c r="D497" s="18">
        <f t="shared" si="65"/>
        <v>88.461538461538467</v>
      </c>
      <c r="E497" s="5"/>
      <c r="F497" s="6"/>
    </row>
    <row r="498" spans="1:6" ht="15" customHeight="1">
      <c r="A498" s="22" t="s">
        <v>9</v>
      </c>
      <c r="B498" s="14"/>
      <c r="C498" s="23">
        <v>3</v>
      </c>
      <c r="D498" s="18">
        <f t="shared" si="65"/>
        <v>11.538461538461538</v>
      </c>
      <c r="E498" s="6"/>
      <c r="F498" s="6"/>
    </row>
    <row r="499" spans="1:6" ht="15" customHeight="1">
      <c r="A499" s="37" t="s">
        <v>7</v>
      </c>
      <c r="B499" s="37"/>
      <c r="C499" s="23">
        <f>SUM(C497:C498)</f>
        <v>26</v>
      </c>
      <c r="D499" s="18">
        <f t="shared" si="65"/>
        <v>100</v>
      </c>
      <c r="E499" s="6"/>
      <c r="F499" s="6"/>
    </row>
    <row r="501" spans="1:6" ht="18" customHeight="1">
      <c r="A501" s="42" t="s">
        <v>50</v>
      </c>
      <c r="B501" s="42"/>
      <c r="C501" s="42"/>
      <c r="D501" s="42"/>
      <c r="E501" s="42"/>
      <c r="F501" s="42"/>
    </row>
    <row r="502" spans="1:6" ht="27.95" customHeight="1">
      <c r="A502" s="47" t="s">
        <v>0</v>
      </c>
      <c r="B502" s="47"/>
      <c r="C502" s="21" t="s">
        <v>2</v>
      </c>
      <c r="D502" s="21" t="s">
        <v>3</v>
      </c>
      <c r="E502" s="4"/>
      <c r="F502" s="4"/>
    </row>
    <row r="503" spans="1:6" ht="15" customHeight="1">
      <c r="A503" s="37" t="s">
        <v>4</v>
      </c>
      <c r="B503" s="22" t="s">
        <v>40</v>
      </c>
      <c r="C503" s="23">
        <v>2</v>
      </c>
      <c r="D503" s="18">
        <f>C503*100/26</f>
        <v>7.6923076923076925</v>
      </c>
      <c r="E503" s="5"/>
      <c r="F503" s="5"/>
    </row>
    <row r="504" spans="1:6" ht="15" customHeight="1">
      <c r="A504" s="37"/>
      <c r="B504" s="22" t="s">
        <v>41</v>
      </c>
      <c r="C504" s="23">
        <v>8</v>
      </c>
      <c r="D504" s="18">
        <f t="shared" ref="D504:D510" si="66">C504*100/26</f>
        <v>30.76923076923077</v>
      </c>
      <c r="E504" s="5"/>
      <c r="F504" s="5"/>
    </row>
    <row r="505" spans="1:6" ht="15" customHeight="1">
      <c r="A505" s="37"/>
      <c r="B505" s="22" t="s">
        <v>42</v>
      </c>
      <c r="C505" s="23">
        <v>12</v>
      </c>
      <c r="D505" s="18">
        <f t="shared" si="66"/>
        <v>46.153846153846153</v>
      </c>
      <c r="E505" s="5"/>
      <c r="F505" s="5"/>
    </row>
    <row r="506" spans="1:6" ht="15" customHeight="1">
      <c r="A506" s="37"/>
      <c r="B506" s="22" t="s">
        <v>43</v>
      </c>
      <c r="C506" s="23">
        <v>3</v>
      </c>
      <c r="D506" s="18">
        <f t="shared" si="66"/>
        <v>11.538461538461538</v>
      </c>
      <c r="E506" s="5"/>
      <c r="F506" s="5"/>
    </row>
    <row r="507" spans="1:6" ht="15" customHeight="1">
      <c r="A507" s="37"/>
      <c r="B507" s="22" t="s">
        <v>33</v>
      </c>
      <c r="C507" s="23">
        <v>0</v>
      </c>
      <c r="D507" s="18">
        <f t="shared" si="66"/>
        <v>0</v>
      </c>
      <c r="E507" s="5"/>
      <c r="F507" s="5"/>
    </row>
    <row r="508" spans="1:6" ht="15" customHeight="1">
      <c r="A508" s="37"/>
      <c r="B508" s="22" t="s">
        <v>7</v>
      </c>
      <c r="C508" s="23">
        <f>SUM(C503:C507)</f>
        <v>25</v>
      </c>
      <c r="D508" s="18">
        <f t="shared" si="66"/>
        <v>96.15384615384616</v>
      </c>
      <c r="E508" s="5"/>
      <c r="F508" s="6"/>
    </row>
    <row r="509" spans="1:6" ht="15" customHeight="1">
      <c r="A509" s="22" t="s">
        <v>9</v>
      </c>
      <c r="B509" s="14"/>
      <c r="C509" s="23">
        <v>1</v>
      </c>
      <c r="D509" s="18">
        <f t="shared" si="66"/>
        <v>3.8461538461538463</v>
      </c>
      <c r="E509" s="6"/>
      <c r="F509" s="6"/>
    </row>
    <row r="510" spans="1:6" ht="15" customHeight="1">
      <c r="A510" s="37" t="s">
        <v>7</v>
      </c>
      <c r="B510" s="37"/>
      <c r="C510" s="23">
        <f>SUM(C508:C509)</f>
        <v>26</v>
      </c>
      <c r="D510" s="18">
        <f t="shared" si="66"/>
        <v>100</v>
      </c>
      <c r="E510" s="6"/>
      <c r="F510" s="6"/>
    </row>
    <row r="512" spans="1:6">
      <c r="A512" s="42" t="s">
        <v>136</v>
      </c>
      <c r="B512" s="42"/>
      <c r="C512" s="42"/>
      <c r="D512" s="42"/>
      <c r="E512" s="42"/>
      <c r="F512" s="42"/>
    </row>
    <row r="513" spans="1:6">
      <c r="A513" s="47" t="s">
        <v>0</v>
      </c>
      <c r="B513" s="47"/>
      <c r="C513" s="21" t="s">
        <v>2</v>
      </c>
      <c r="D513" s="21" t="s">
        <v>3</v>
      </c>
      <c r="E513" s="4"/>
      <c r="F513" s="4"/>
    </row>
    <row r="514" spans="1:6">
      <c r="A514" s="37" t="s">
        <v>4</v>
      </c>
      <c r="B514" s="22" t="s">
        <v>40</v>
      </c>
      <c r="C514" s="23">
        <v>0</v>
      </c>
      <c r="D514" s="18">
        <f>C514*100/26</f>
        <v>0</v>
      </c>
      <c r="E514" s="5"/>
      <c r="F514" s="5"/>
    </row>
    <row r="515" spans="1:6">
      <c r="A515" s="37"/>
      <c r="B515" s="22" t="s">
        <v>41</v>
      </c>
      <c r="C515" s="23">
        <v>9</v>
      </c>
      <c r="D515" s="18">
        <f t="shared" ref="D515:D521" si="67">C515*100/26</f>
        <v>34.615384615384613</v>
      </c>
      <c r="E515" s="5"/>
      <c r="F515" s="5"/>
    </row>
    <row r="516" spans="1:6">
      <c r="A516" s="37"/>
      <c r="B516" s="22" t="s">
        <v>42</v>
      </c>
      <c r="C516" s="23">
        <v>12</v>
      </c>
      <c r="D516" s="18">
        <f t="shared" si="67"/>
        <v>46.153846153846153</v>
      </c>
      <c r="E516" s="5"/>
      <c r="F516" s="5"/>
    </row>
    <row r="517" spans="1:6">
      <c r="A517" s="37"/>
      <c r="B517" s="22" t="s">
        <v>43</v>
      </c>
      <c r="C517" s="23">
        <v>3</v>
      </c>
      <c r="D517" s="18">
        <f t="shared" si="67"/>
        <v>11.538461538461538</v>
      </c>
      <c r="E517" s="5"/>
      <c r="F517" s="5"/>
    </row>
    <row r="518" spans="1:6">
      <c r="A518" s="37"/>
      <c r="B518" s="22" t="s">
        <v>33</v>
      </c>
      <c r="C518" s="23">
        <v>1</v>
      </c>
      <c r="D518" s="18">
        <f t="shared" si="67"/>
        <v>3.8461538461538463</v>
      </c>
      <c r="E518" s="5"/>
      <c r="F518" s="5"/>
    </row>
    <row r="519" spans="1:6">
      <c r="A519" s="37"/>
      <c r="B519" s="22" t="s">
        <v>7</v>
      </c>
      <c r="C519" s="23">
        <f>SUM(C514:C518)</f>
        <v>25</v>
      </c>
      <c r="D519" s="18">
        <f t="shared" si="67"/>
        <v>96.15384615384616</v>
      </c>
      <c r="E519" s="5"/>
      <c r="F519" s="6"/>
    </row>
    <row r="520" spans="1:6">
      <c r="A520" s="22" t="s">
        <v>9</v>
      </c>
      <c r="B520" s="14"/>
      <c r="C520" s="23">
        <v>1</v>
      </c>
      <c r="D520" s="18">
        <f t="shared" si="67"/>
        <v>3.8461538461538463</v>
      </c>
      <c r="E520" s="6"/>
      <c r="F520" s="6"/>
    </row>
    <row r="521" spans="1:6">
      <c r="A521" s="37" t="s">
        <v>7</v>
      </c>
      <c r="B521" s="37"/>
      <c r="C521" s="23">
        <f>SUM(C519:C520)</f>
        <v>26</v>
      </c>
      <c r="D521" s="18">
        <f t="shared" si="67"/>
        <v>100</v>
      </c>
      <c r="E521" s="6"/>
      <c r="F521" s="6"/>
    </row>
    <row r="523" spans="1:6" ht="18" customHeight="1">
      <c r="A523" s="42" t="s">
        <v>52</v>
      </c>
      <c r="B523" s="42"/>
      <c r="C523" s="42"/>
      <c r="D523" s="42"/>
      <c r="E523" s="42"/>
      <c r="F523" s="42"/>
    </row>
    <row r="524" spans="1:6" ht="27.95" customHeight="1">
      <c r="A524" s="47" t="s">
        <v>0</v>
      </c>
      <c r="B524" s="47"/>
      <c r="C524" s="21" t="s">
        <v>2</v>
      </c>
      <c r="D524" s="21" t="s">
        <v>3</v>
      </c>
      <c r="E524" s="4"/>
      <c r="F524" s="4"/>
    </row>
    <row r="525" spans="1:6" ht="15" customHeight="1">
      <c r="A525" s="37" t="s">
        <v>4</v>
      </c>
      <c r="B525" s="22" t="s">
        <v>40</v>
      </c>
      <c r="C525" s="14">
        <v>1</v>
      </c>
      <c r="D525" s="18">
        <f>C525*100/26</f>
        <v>3.8461538461538463</v>
      </c>
      <c r="E525" s="5"/>
      <c r="F525" s="5"/>
    </row>
    <row r="526" spans="1:6" ht="15" customHeight="1">
      <c r="A526" s="37"/>
      <c r="B526" s="22" t="s">
        <v>41</v>
      </c>
      <c r="C526" s="14">
        <v>10</v>
      </c>
      <c r="D526" s="18">
        <f t="shared" ref="D526:D532" si="68">C526*100/26</f>
        <v>38.46153846153846</v>
      </c>
      <c r="E526" s="5"/>
      <c r="F526" s="5"/>
    </row>
    <row r="527" spans="1:6" ht="15" customHeight="1">
      <c r="A527" s="37"/>
      <c r="B527" s="22" t="s">
        <v>42</v>
      </c>
      <c r="C527" s="14">
        <v>7</v>
      </c>
      <c r="D527" s="18">
        <f t="shared" si="68"/>
        <v>26.923076923076923</v>
      </c>
      <c r="E527" s="5"/>
      <c r="F527" s="5"/>
    </row>
    <row r="528" spans="1:6" ht="15" customHeight="1">
      <c r="A528" s="37"/>
      <c r="B528" s="22" t="s">
        <v>43</v>
      </c>
      <c r="C528" s="14">
        <v>2</v>
      </c>
      <c r="D528" s="18">
        <f t="shared" si="68"/>
        <v>7.6923076923076925</v>
      </c>
      <c r="E528" s="5"/>
      <c r="F528" s="5"/>
    </row>
    <row r="529" spans="1:6" ht="15" customHeight="1">
      <c r="A529" s="37"/>
      <c r="B529" s="22" t="s">
        <v>33</v>
      </c>
      <c r="C529" s="14">
        <v>5</v>
      </c>
      <c r="D529" s="18">
        <f t="shared" si="68"/>
        <v>19.23076923076923</v>
      </c>
      <c r="E529" s="5"/>
      <c r="F529" s="5"/>
    </row>
    <row r="530" spans="1:6" ht="15" customHeight="1">
      <c r="A530" s="37"/>
      <c r="B530" s="22" t="s">
        <v>7</v>
      </c>
      <c r="C530" s="14">
        <f>SUM(C525:C529)</f>
        <v>25</v>
      </c>
      <c r="D530" s="18">
        <f t="shared" si="68"/>
        <v>96.15384615384616</v>
      </c>
      <c r="E530" s="5"/>
      <c r="F530" s="6"/>
    </row>
    <row r="531" spans="1:6" ht="15" customHeight="1">
      <c r="A531" s="22" t="s">
        <v>9</v>
      </c>
      <c r="B531" s="14"/>
      <c r="C531" s="14">
        <v>1</v>
      </c>
      <c r="D531" s="18">
        <f t="shared" si="68"/>
        <v>3.8461538461538463</v>
      </c>
      <c r="E531" s="6"/>
      <c r="F531" s="6"/>
    </row>
    <row r="532" spans="1:6" ht="15" customHeight="1">
      <c r="A532" s="37" t="s">
        <v>7</v>
      </c>
      <c r="B532" s="37"/>
      <c r="C532" s="14">
        <f>SUM(C530:C531)</f>
        <v>26</v>
      </c>
      <c r="D532" s="18">
        <f t="shared" si="68"/>
        <v>100</v>
      </c>
      <c r="E532" s="6"/>
      <c r="F532" s="6"/>
    </row>
    <row r="534" spans="1:6" ht="18" customHeight="1">
      <c r="A534" s="42" t="s">
        <v>51</v>
      </c>
      <c r="B534" s="42"/>
      <c r="C534" s="42"/>
      <c r="D534" s="42"/>
      <c r="E534" s="42"/>
      <c r="F534" s="42"/>
    </row>
    <row r="535" spans="1:6" ht="27.95" customHeight="1">
      <c r="A535" s="47" t="s">
        <v>0</v>
      </c>
      <c r="B535" s="47"/>
      <c r="C535" s="21" t="s">
        <v>2</v>
      </c>
      <c r="D535" s="21" t="s">
        <v>3</v>
      </c>
      <c r="E535" s="4"/>
      <c r="F535" s="4"/>
    </row>
    <row r="536" spans="1:6" ht="15" customHeight="1">
      <c r="A536" s="37" t="s">
        <v>4</v>
      </c>
      <c r="B536" s="22" t="s">
        <v>40</v>
      </c>
      <c r="C536" s="23">
        <v>0</v>
      </c>
      <c r="D536" s="18">
        <f>C536*100/26</f>
        <v>0</v>
      </c>
      <c r="E536" s="5"/>
      <c r="F536" s="5"/>
    </row>
    <row r="537" spans="1:6" ht="15" customHeight="1">
      <c r="A537" s="37"/>
      <c r="B537" s="22" t="s">
        <v>41</v>
      </c>
      <c r="C537" s="23">
        <v>10</v>
      </c>
      <c r="D537" s="18">
        <f t="shared" ref="D537:D543" si="69">C537*100/26</f>
        <v>38.46153846153846</v>
      </c>
      <c r="E537" s="5"/>
      <c r="F537" s="5"/>
    </row>
    <row r="538" spans="1:6" ht="15" customHeight="1">
      <c r="A538" s="37"/>
      <c r="B538" s="22" t="s">
        <v>42</v>
      </c>
      <c r="C538" s="23">
        <v>12</v>
      </c>
      <c r="D538" s="18">
        <f t="shared" si="69"/>
        <v>46.153846153846153</v>
      </c>
      <c r="E538" s="5"/>
      <c r="F538" s="5"/>
    </row>
    <row r="539" spans="1:6" ht="15" customHeight="1">
      <c r="A539" s="37"/>
      <c r="B539" s="22" t="s">
        <v>43</v>
      </c>
      <c r="C539" s="23">
        <v>3</v>
      </c>
      <c r="D539" s="18">
        <f t="shared" si="69"/>
        <v>11.538461538461538</v>
      </c>
      <c r="E539" s="5"/>
      <c r="F539" s="5"/>
    </row>
    <row r="540" spans="1:6" ht="15" customHeight="1">
      <c r="A540" s="37"/>
      <c r="B540" s="22" t="s">
        <v>33</v>
      </c>
      <c r="C540" s="23">
        <v>1</v>
      </c>
      <c r="D540" s="18">
        <f t="shared" si="69"/>
        <v>3.8461538461538463</v>
      </c>
      <c r="E540" s="5"/>
      <c r="F540" s="5"/>
    </row>
    <row r="541" spans="1:6" ht="15" customHeight="1">
      <c r="A541" s="37"/>
      <c r="B541" s="22" t="s">
        <v>7</v>
      </c>
      <c r="C541" s="23">
        <f>SUM(C536:C540)</f>
        <v>26</v>
      </c>
      <c r="D541" s="18">
        <f t="shared" si="69"/>
        <v>100</v>
      </c>
      <c r="E541" s="5"/>
      <c r="F541" s="6"/>
    </row>
    <row r="542" spans="1:6" ht="15" customHeight="1">
      <c r="A542" s="22" t="s">
        <v>9</v>
      </c>
      <c r="B542" s="14"/>
      <c r="C542" s="23">
        <v>0</v>
      </c>
      <c r="D542" s="18">
        <f t="shared" si="69"/>
        <v>0</v>
      </c>
      <c r="E542" s="6"/>
      <c r="F542" s="6"/>
    </row>
    <row r="543" spans="1:6">
      <c r="A543" s="37" t="s">
        <v>7</v>
      </c>
      <c r="B543" s="37"/>
      <c r="C543" s="23">
        <f>SUM(C541:C542)</f>
        <v>26</v>
      </c>
      <c r="D543" s="18">
        <f t="shared" si="69"/>
        <v>100</v>
      </c>
      <c r="E543" s="6"/>
      <c r="F543" s="6"/>
    </row>
    <row r="544" spans="1:6" ht="18" customHeight="1">
      <c r="E544" s="9"/>
      <c r="F544" s="9"/>
    </row>
    <row r="545" spans="1:10">
      <c r="A545" s="10"/>
      <c r="B545" s="10"/>
      <c r="C545" s="7"/>
      <c r="D545" s="5"/>
      <c r="E545" s="6"/>
      <c r="F545" s="6"/>
    </row>
    <row r="546" spans="1:10" ht="13.5" customHeight="1">
      <c r="A546" s="42" t="s">
        <v>138</v>
      </c>
      <c r="B546" s="42"/>
      <c r="C546" s="42"/>
      <c r="D546" s="42"/>
      <c r="E546" s="42"/>
      <c r="F546" s="42"/>
    </row>
    <row r="547" spans="1:10" ht="25.5" customHeight="1">
      <c r="A547" s="38"/>
      <c r="B547" s="38"/>
      <c r="C547" s="45" t="s">
        <v>137</v>
      </c>
      <c r="D547" s="45"/>
      <c r="E547" s="36" t="s">
        <v>105</v>
      </c>
      <c r="F547" s="36"/>
      <c r="G547" s="36" t="s">
        <v>106</v>
      </c>
      <c r="H547" s="36"/>
      <c r="I547" s="36" t="s">
        <v>107</v>
      </c>
      <c r="J547" s="36"/>
    </row>
    <row r="548" spans="1:10" ht="24">
      <c r="A548" s="38"/>
      <c r="B548" s="38"/>
      <c r="C548" s="20" t="s">
        <v>2</v>
      </c>
      <c r="D548" s="21" t="s">
        <v>3</v>
      </c>
      <c r="E548" s="20" t="s">
        <v>2</v>
      </c>
      <c r="F548" s="21" t="s">
        <v>3</v>
      </c>
      <c r="G548" s="20" t="s">
        <v>2</v>
      </c>
      <c r="H548" s="21" t="s">
        <v>3</v>
      </c>
      <c r="I548" s="20" t="s">
        <v>2</v>
      </c>
      <c r="J548" s="21" t="s">
        <v>3</v>
      </c>
    </row>
    <row r="549" spans="1:10">
      <c r="A549" s="37" t="s">
        <v>4</v>
      </c>
      <c r="B549" s="24" t="s">
        <v>144</v>
      </c>
      <c r="C549" s="23">
        <v>0</v>
      </c>
      <c r="D549" s="18">
        <f>C549*100/26</f>
        <v>0</v>
      </c>
      <c r="E549" s="23">
        <v>1</v>
      </c>
      <c r="F549" s="18">
        <f>E549*100/26</f>
        <v>3.8461538461538463</v>
      </c>
      <c r="G549" s="14">
        <v>0</v>
      </c>
      <c r="H549" s="19">
        <f>G549*100/26</f>
        <v>0</v>
      </c>
      <c r="I549" s="14">
        <v>0</v>
      </c>
      <c r="J549" s="19">
        <f>I549*100/26</f>
        <v>0</v>
      </c>
    </row>
    <row r="550" spans="1:10">
      <c r="A550" s="37"/>
      <c r="B550" s="24" t="s">
        <v>145</v>
      </c>
      <c r="C550" s="23">
        <v>18</v>
      </c>
      <c r="D550" s="18">
        <f t="shared" ref="D550:D555" si="70">C550*100/26</f>
        <v>69.230769230769226</v>
      </c>
      <c r="E550" s="23">
        <v>5</v>
      </c>
      <c r="F550" s="18">
        <f t="shared" ref="F550:F555" si="71">E550*100/26</f>
        <v>19.23076923076923</v>
      </c>
      <c r="G550" s="14">
        <v>11</v>
      </c>
      <c r="H550" s="19">
        <f t="shared" ref="H550:H555" si="72">G550*100/26</f>
        <v>42.307692307692307</v>
      </c>
      <c r="I550" s="14">
        <v>11</v>
      </c>
      <c r="J550" s="19">
        <f t="shared" ref="J550:J555" si="73">I550*100/26</f>
        <v>42.307692307692307</v>
      </c>
    </row>
    <row r="551" spans="1:10">
      <c r="A551" s="37"/>
      <c r="B551" s="24" t="s">
        <v>146</v>
      </c>
      <c r="C551" s="23">
        <v>3</v>
      </c>
      <c r="D551" s="18">
        <f t="shared" si="70"/>
        <v>11.538461538461538</v>
      </c>
      <c r="E551" s="23">
        <v>9</v>
      </c>
      <c r="F551" s="18">
        <f t="shared" si="71"/>
        <v>34.615384615384613</v>
      </c>
      <c r="G551" s="14">
        <v>3</v>
      </c>
      <c r="H551" s="19">
        <f t="shared" si="72"/>
        <v>11.538461538461538</v>
      </c>
      <c r="I551" s="14">
        <v>1</v>
      </c>
      <c r="J551" s="19">
        <f t="shared" si="73"/>
        <v>3.8461538461538463</v>
      </c>
    </row>
    <row r="552" spans="1:10" ht="24">
      <c r="A552" s="37"/>
      <c r="B552" s="24" t="s">
        <v>108</v>
      </c>
      <c r="C552" s="23">
        <v>4</v>
      </c>
      <c r="D552" s="18">
        <f t="shared" si="70"/>
        <v>15.384615384615385</v>
      </c>
      <c r="E552" s="23">
        <v>8</v>
      </c>
      <c r="F552" s="18">
        <f t="shared" si="71"/>
        <v>30.76923076923077</v>
      </c>
      <c r="G552" s="14">
        <v>8</v>
      </c>
      <c r="H552" s="19">
        <f t="shared" si="72"/>
        <v>30.76923076923077</v>
      </c>
      <c r="I552" s="14">
        <v>9</v>
      </c>
      <c r="J552" s="19">
        <f t="shared" si="73"/>
        <v>34.615384615384613</v>
      </c>
    </row>
    <row r="553" spans="1:10">
      <c r="A553" s="37"/>
      <c r="B553" s="22" t="s">
        <v>7</v>
      </c>
      <c r="C553" s="23">
        <f>SUM(C549:C552)</f>
        <v>25</v>
      </c>
      <c r="D553" s="18">
        <f t="shared" si="70"/>
        <v>96.15384615384616</v>
      </c>
      <c r="E553" s="23">
        <f>SUM(E549:E552)</f>
        <v>23</v>
      </c>
      <c r="F553" s="18">
        <f t="shared" si="71"/>
        <v>88.461538461538467</v>
      </c>
      <c r="G553" s="14">
        <f>SUM(G549:G552)</f>
        <v>22</v>
      </c>
      <c r="H553" s="19">
        <f t="shared" si="72"/>
        <v>84.615384615384613</v>
      </c>
      <c r="I553" s="14">
        <f>SUM(I549:I552)</f>
        <v>21</v>
      </c>
      <c r="J553" s="19">
        <f t="shared" si="73"/>
        <v>80.769230769230774</v>
      </c>
    </row>
    <row r="554" spans="1:10">
      <c r="A554" s="22" t="s">
        <v>9</v>
      </c>
      <c r="B554" s="14"/>
      <c r="C554" s="23">
        <v>1</v>
      </c>
      <c r="D554" s="18">
        <f t="shared" si="70"/>
        <v>3.8461538461538463</v>
      </c>
      <c r="E554" s="25">
        <v>3</v>
      </c>
      <c r="F554" s="18">
        <f t="shared" si="71"/>
        <v>11.538461538461538</v>
      </c>
      <c r="G554" s="14">
        <v>4</v>
      </c>
      <c r="H554" s="19">
        <f t="shared" si="72"/>
        <v>15.384615384615385</v>
      </c>
      <c r="I554" s="14">
        <v>5</v>
      </c>
      <c r="J554" s="19">
        <f t="shared" si="73"/>
        <v>19.23076923076923</v>
      </c>
    </row>
    <row r="555" spans="1:10">
      <c r="A555" s="37" t="s">
        <v>7</v>
      </c>
      <c r="B555" s="37"/>
      <c r="C555" s="23">
        <f>SUM(C553:C554)</f>
        <v>26</v>
      </c>
      <c r="D555" s="18">
        <f t="shared" si="70"/>
        <v>100</v>
      </c>
      <c r="E555" s="25">
        <f>SUM(E553:E554)</f>
        <v>26</v>
      </c>
      <c r="F555" s="18">
        <f t="shared" si="71"/>
        <v>100</v>
      </c>
      <c r="G555" s="14">
        <f>SUM(G553:G554)</f>
        <v>26</v>
      </c>
      <c r="H555" s="14">
        <f t="shared" si="72"/>
        <v>100</v>
      </c>
      <c r="I555" s="14">
        <f>SUM(I553:I554)</f>
        <v>26</v>
      </c>
      <c r="J555" s="14">
        <f t="shared" si="73"/>
        <v>100</v>
      </c>
    </row>
    <row r="556" spans="1:10">
      <c r="A556" s="10"/>
      <c r="B556" s="10"/>
      <c r="C556" s="7"/>
      <c r="D556" s="5"/>
      <c r="E556" s="6"/>
      <c r="F556" s="6"/>
    </row>
    <row r="557" spans="1:10">
      <c r="A557" s="42" t="s">
        <v>139</v>
      </c>
      <c r="B557" s="42"/>
      <c r="C557" s="42"/>
      <c r="D557" s="42"/>
      <c r="E557" s="42"/>
      <c r="F557" s="42"/>
    </row>
    <row r="558" spans="1:10" ht="24" customHeight="1">
      <c r="A558" s="38"/>
      <c r="B558" s="38"/>
      <c r="C558" s="45" t="s">
        <v>137</v>
      </c>
      <c r="D558" s="45"/>
      <c r="E558" s="36" t="s">
        <v>105</v>
      </c>
      <c r="F558" s="36"/>
      <c r="G558" s="36" t="s">
        <v>106</v>
      </c>
      <c r="H558" s="36"/>
      <c r="I558" s="36" t="s">
        <v>107</v>
      </c>
      <c r="J558" s="36"/>
    </row>
    <row r="559" spans="1:10" ht="24">
      <c r="A559" s="38"/>
      <c r="B559" s="38"/>
      <c r="C559" s="20" t="s">
        <v>2</v>
      </c>
      <c r="D559" s="21" t="s">
        <v>3</v>
      </c>
      <c r="E559" s="20" t="s">
        <v>2</v>
      </c>
      <c r="F559" s="21" t="s">
        <v>3</v>
      </c>
      <c r="G559" s="20" t="s">
        <v>2</v>
      </c>
      <c r="H559" s="21" t="s">
        <v>3</v>
      </c>
      <c r="I559" s="20" t="s">
        <v>2</v>
      </c>
      <c r="J559" s="21" t="s">
        <v>3</v>
      </c>
    </row>
    <row r="560" spans="1:10">
      <c r="A560" s="37" t="s">
        <v>4</v>
      </c>
      <c r="B560" s="24" t="s">
        <v>144</v>
      </c>
      <c r="C560" s="23">
        <v>0</v>
      </c>
      <c r="D560" s="18">
        <f>C560*100/26</f>
        <v>0</v>
      </c>
      <c r="E560" s="23">
        <v>1</v>
      </c>
      <c r="F560" s="18">
        <f>E560*100/26</f>
        <v>3.8461538461538463</v>
      </c>
      <c r="G560" s="14">
        <v>0</v>
      </c>
      <c r="H560" s="19">
        <f>G560*100/26</f>
        <v>0</v>
      </c>
      <c r="I560" s="14">
        <v>0</v>
      </c>
      <c r="J560" s="19">
        <f>I560*100/26</f>
        <v>0</v>
      </c>
    </row>
    <row r="561" spans="1:10">
      <c r="A561" s="37"/>
      <c r="B561" s="24" t="s">
        <v>145</v>
      </c>
      <c r="C561" s="23">
        <v>18</v>
      </c>
      <c r="D561" s="18">
        <f t="shared" ref="D561:D566" si="74">C561*100/26</f>
        <v>69.230769230769226</v>
      </c>
      <c r="E561" s="23">
        <v>5</v>
      </c>
      <c r="F561" s="18">
        <f t="shared" ref="F561:F566" si="75">E561*100/26</f>
        <v>19.23076923076923</v>
      </c>
      <c r="G561" s="14">
        <v>10</v>
      </c>
      <c r="H561" s="19">
        <f t="shared" ref="H561:H566" si="76">G561*100/26</f>
        <v>38.46153846153846</v>
      </c>
      <c r="I561" s="14">
        <v>8</v>
      </c>
      <c r="J561" s="19">
        <f>I561*100/26</f>
        <v>30.76923076923077</v>
      </c>
    </row>
    <row r="562" spans="1:10">
      <c r="A562" s="37"/>
      <c r="B562" s="24" t="s">
        <v>146</v>
      </c>
      <c r="C562" s="23">
        <v>1</v>
      </c>
      <c r="D562" s="18">
        <f t="shared" si="74"/>
        <v>3.8461538461538463</v>
      </c>
      <c r="E562" s="23">
        <v>10</v>
      </c>
      <c r="F562" s="18">
        <f t="shared" si="75"/>
        <v>38.46153846153846</v>
      </c>
      <c r="G562" s="14">
        <v>2</v>
      </c>
      <c r="H562" s="19">
        <f t="shared" si="76"/>
        <v>7.6923076923076925</v>
      </c>
      <c r="I562" s="14">
        <v>3</v>
      </c>
      <c r="J562" s="19">
        <f t="shared" ref="J562:J566" si="77">I562*100/26</f>
        <v>11.538461538461538</v>
      </c>
    </row>
    <row r="563" spans="1:10" ht="24">
      <c r="A563" s="37"/>
      <c r="B563" s="24" t="s">
        <v>108</v>
      </c>
      <c r="C563" s="23">
        <v>6</v>
      </c>
      <c r="D563" s="18">
        <f t="shared" si="74"/>
        <v>23.076923076923077</v>
      </c>
      <c r="E563" s="23">
        <v>7</v>
      </c>
      <c r="F563" s="18">
        <f t="shared" si="75"/>
        <v>26.923076923076923</v>
      </c>
      <c r="G563" s="14">
        <v>9</v>
      </c>
      <c r="H563" s="19">
        <f t="shared" si="76"/>
        <v>34.615384615384613</v>
      </c>
      <c r="I563" s="14">
        <v>9</v>
      </c>
      <c r="J563" s="19">
        <f t="shared" si="77"/>
        <v>34.615384615384613</v>
      </c>
    </row>
    <row r="564" spans="1:10">
      <c r="A564" s="37"/>
      <c r="B564" s="22" t="s">
        <v>7</v>
      </c>
      <c r="C564" s="23">
        <f>SUM(C560:C563)</f>
        <v>25</v>
      </c>
      <c r="D564" s="18">
        <f t="shared" si="74"/>
        <v>96.15384615384616</v>
      </c>
      <c r="E564" s="23">
        <f>SUM(E560:E563)</f>
        <v>23</v>
      </c>
      <c r="F564" s="18">
        <f t="shared" si="75"/>
        <v>88.461538461538467</v>
      </c>
      <c r="G564" s="14">
        <f>SUM(G560:G563)</f>
        <v>21</v>
      </c>
      <c r="H564" s="19">
        <f t="shared" si="76"/>
        <v>80.769230769230774</v>
      </c>
      <c r="I564" s="14">
        <f>SUM(I560:I563)</f>
        <v>20</v>
      </c>
      <c r="J564" s="19">
        <f t="shared" si="77"/>
        <v>76.92307692307692</v>
      </c>
    </row>
    <row r="565" spans="1:10">
      <c r="A565" s="22" t="s">
        <v>9</v>
      </c>
      <c r="B565" s="14"/>
      <c r="C565" s="23">
        <v>1</v>
      </c>
      <c r="D565" s="18">
        <f t="shared" si="74"/>
        <v>3.8461538461538463</v>
      </c>
      <c r="E565" s="25">
        <v>3</v>
      </c>
      <c r="F565" s="18">
        <f t="shared" si="75"/>
        <v>11.538461538461538</v>
      </c>
      <c r="G565" s="14">
        <v>5</v>
      </c>
      <c r="H565" s="19">
        <f t="shared" si="76"/>
        <v>19.23076923076923</v>
      </c>
      <c r="I565" s="14">
        <v>6</v>
      </c>
      <c r="J565" s="19">
        <f t="shared" si="77"/>
        <v>23.076923076923077</v>
      </c>
    </row>
    <row r="566" spans="1:10">
      <c r="A566" s="37" t="s">
        <v>7</v>
      </c>
      <c r="B566" s="37"/>
      <c r="C566" s="23">
        <f>SUM(C564:C565)</f>
        <v>26</v>
      </c>
      <c r="D566" s="18">
        <f t="shared" si="74"/>
        <v>100</v>
      </c>
      <c r="E566" s="25">
        <f>SUM(E564:E565)</f>
        <v>26</v>
      </c>
      <c r="F566" s="18">
        <f t="shared" si="75"/>
        <v>100</v>
      </c>
      <c r="G566" s="14">
        <f>SUM(G564:G565)</f>
        <v>26</v>
      </c>
      <c r="H566" s="14">
        <f t="shared" si="76"/>
        <v>100</v>
      </c>
      <c r="I566" s="14">
        <f>SUM(I564:I565)</f>
        <v>26</v>
      </c>
      <c r="J566" s="14">
        <f t="shared" si="77"/>
        <v>100</v>
      </c>
    </row>
    <row r="567" spans="1:10">
      <c r="A567" s="10"/>
      <c r="B567" s="10"/>
      <c r="C567" s="7"/>
      <c r="D567" s="5"/>
      <c r="E567" s="6"/>
      <c r="F567" s="6"/>
    </row>
    <row r="568" spans="1:10">
      <c r="A568" s="42" t="s">
        <v>140</v>
      </c>
      <c r="B568" s="42"/>
      <c r="C568" s="42"/>
      <c r="D568" s="42"/>
      <c r="E568" s="42"/>
      <c r="F568" s="42"/>
    </row>
    <row r="569" spans="1:10" ht="27.75" customHeight="1">
      <c r="A569" s="38"/>
      <c r="B569" s="38"/>
      <c r="C569" s="45" t="s">
        <v>137</v>
      </c>
      <c r="D569" s="45"/>
      <c r="E569" s="36" t="s">
        <v>105</v>
      </c>
      <c r="F569" s="36"/>
      <c r="G569" s="36" t="s">
        <v>106</v>
      </c>
      <c r="H569" s="36"/>
      <c r="I569" s="36" t="s">
        <v>107</v>
      </c>
      <c r="J569" s="36"/>
    </row>
    <row r="570" spans="1:10" ht="24">
      <c r="A570" s="38"/>
      <c r="B570" s="38"/>
      <c r="C570" s="20" t="s">
        <v>2</v>
      </c>
      <c r="D570" s="21" t="s">
        <v>3</v>
      </c>
      <c r="E570" s="20" t="s">
        <v>2</v>
      </c>
      <c r="F570" s="21" t="s">
        <v>3</v>
      </c>
      <c r="G570" s="20" t="s">
        <v>2</v>
      </c>
      <c r="H570" s="21" t="s">
        <v>3</v>
      </c>
      <c r="I570" s="20" t="s">
        <v>2</v>
      </c>
      <c r="J570" s="21" t="s">
        <v>3</v>
      </c>
    </row>
    <row r="571" spans="1:10">
      <c r="A571" s="37" t="s">
        <v>4</v>
      </c>
      <c r="B571" s="24" t="s">
        <v>144</v>
      </c>
      <c r="C571" s="23">
        <v>0</v>
      </c>
      <c r="D571" s="18">
        <f>C571*100/26</f>
        <v>0</v>
      </c>
      <c r="E571" s="23">
        <v>1</v>
      </c>
      <c r="F571" s="18">
        <f>E571*100/26</f>
        <v>3.8461538461538463</v>
      </c>
      <c r="G571" s="14">
        <v>0</v>
      </c>
      <c r="H571" s="14">
        <f>G571*100/26</f>
        <v>0</v>
      </c>
      <c r="I571" s="14">
        <v>0</v>
      </c>
      <c r="J571" s="14">
        <f>I571*100/26</f>
        <v>0</v>
      </c>
    </row>
    <row r="572" spans="1:10">
      <c r="A572" s="37"/>
      <c r="B572" s="24" t="s">
        <v>145</v>
      </c>
      <c r="C572" s="23">
        <v>13</v>
      </c>
      <c r="D572" s="18">
        <f t="shared" ref="D572:D577" si="78">C572*100/26</f>
        <v>50</v>
      </c>
      <c r="E572" s="23">
        <v>7</v>
      </c>
      <c r="F572" s="18">
        <f t="shared" ref="F572:F577" si="79">E572*100/26</f>
        <v>26.923076923076923</v>
      </c>
      <c r="G572" s="14">
        <v>12</v>
      </c>
      <c r="H572" s="19">
        <f t="shared" ref="H572:H577" si="80">G572*100/26</f>
        <v>46.153846153846153</v>
      </c>
      <c r="I572" s="14">
        <v>9</v>
      </c>
      <c r="J572" s="19">
        <f t="shared" ref="J572:J577" si="81">I572*100/26</f>
        <v>34.615384615384613</v>
      </c>
    </row>
    <row r="573" spans="1:10">
      <c r="A573" s="37"/>
      <c r="B573" s="24" t="s">
        <v>146</v>
      </c>
      <c r="C573" s="23">
        <v>6</v>
      </c>
      <c r="D573" s="18">
        <f t="shared" si="78"/>
        <v>23.076923076923077</v>
      </c>
      <c r="E573" s="23">
        <v>11</v>
      </c>
      <c r="F573" s="18">
        <f t="shared" si="79"/>
        <v>42.307692307692307</v>
      </c>
      <c r="G573" s="14">
        <v>5</v>
      </c>
      <c r="H573" s="19">
        <f t="shared" si="80"/>
        <v>19.23076923076923</v>
      </c>
      <c r="I573" s="14">
        <v>5</v>
      </c>
      <c r="J573" s="19">
        <f t="shared" si="81"/>
        <v>19.23076923076923</v>
      </c>
    </row>
    <row r="574" spans="1:10" ht="24">
      <c r="A574" s="37"/>
      <c r="B574" s="24" t="s">
        <v>108</v>
      </c>
      <c r="C574" s="23">
        <v>6</v>
      </c>
      <c r="D574" s="18">
        <f t="shared" si="78"/>
        <v>23.076923076923077</v>
      </c>
      <c r="E574" s="23">
        <v>5</v>
      </c>
      <c r="F574" s="18">
        <f t="shared" si="79"/>
        <v>19.23076923076923</v>
      </c>
      <c r="G574" s="14">
        <v>4</v>
      </c>
      <c r="H574" s="19">
        <f t="shared" si="80"/>
        <v>15.384615384615385</v>
      </c>
      <c r="I574" s="14">
        <v>5</v>
      </c>
      <c r="J574" s="19">
        <f t="shared" si="81"/>
        <v>19.23076923076923</v>
      </c>
    </row>
    <row r="575" spans="1:10">
      <c r="A575" s="37"/>
      <c r="B575" s="22" t="s">
        <v>7</v>
      </c>
      <c r="C575" s="23">
        <f>SUM(C571:C574)</f>
        <v>25</v>
      </c>
      <c r="D575" s="18">
        <f t="shared" si="78"/>
        <v>96.15384615384616</v>
      </c>
      <c r="E575" s="23">
        <f>SUM(E571:E574)</f>
        <v>24</v>
      </c>
      <c r="F575" s="18">
        <f t="shared" si="79"/>
        <v>92.307692307692307</v>
      </c>
      <c r="G575" s="14">
        <f>SUM(G571:G574)</f>
        <v>21</v>
      </c>
      <c r="H575" s="19">
        <f t="shared" si="80"/>
        <v>80.769230769230774</v>
      </c>
      <c r="I575" s="14">
        <f>SUM(I571:I574)</f>
        <v>19</v>
      </c>
      <c r="J575" s="19">
        <f t="shared" si="81"/>
        <v>73.07692307692308</v>
      </c>
    </row>
    <row r="576" spans="1:10">
      <c r="A576" s="22" t="s">
        <v>9</v>
      </c>
      <c r="B576" s="14"/>
      <c r="C576" s="23">
        <v>1</v>
      </c>
      <c r="D576" s="18">
        <f t="shared" si="78"/>
        <v>3.8461538461538463</v>
      </c>
      <c r="E576" s="25">
        <v>2</v>
      </c>
      <c r="F576" s="18">
        <f t="shared" si="79"/>
        <v>7.6923076923076925</v>
      </c>
      <c r="G576" s="14">
        <v>5</v>
      </c>
      <c r="H576" s="19">
        <f t="shared" si="80"/>
        <v>19.23076923076923</v>
      </c>
      <c r="I576" s="14">
        <v>7</v>
      </c>
      <c r="J576" s="19">
        <f t="shared" si="81"/>
        <v>26.923076923076923</v>
      </c>
    </row>
    <row r="577" spans="1:10">
      <c r="A577" s="37" t="s">
        <v>7</v>
      </c>
      <c r="B577" s="37"/>
      <c r="C577" s="23">
        <f>SUM(C575:C576)</f>
        <v>26</v>
      </c>
      <c r="D577" s="18">
        <f t="shared" si="78"/>
        <v>100</v>
      </c>
      <c r="E577" s="25">
        <f>SUM(E575:E576)</f>
        <v>26</v>
      </c>
      <c r="F577" s="18">
        <f t="shared" si="79"/>
        <v>100</v>
      </c>
      <c r="G577" s="14">
        <f>SUM(G575:G576)</f>
        <v>26</v>
      </c>
      <c r="H577" s="14">
        <f t="shared" si="80"/>
        <v>100</v>
      </c>
      <c r="I577" s="14">
        <f>SUM(I575:I576)</f>
        <v>26</v>
      </c>
      <c r="J577" s="14">
        <f t="shared" si="81"/>
        <v>100</v>
      </c>
    </row>
    <row r="578" spans="1:10">
      <c r="A578" s="10"/>
      <c r="B578" s="10"/>
      <c r="C578" s="7"/>
      <c r="D578" s="5"/>
      <c r="E578" s="6"/>
      <c r="F578" s="6"/>
    </row>
    <row r="579" spans="1:10">
      <c r="A579" s="10"/>
      <c r="B579" s="10"/>
      <c r="C579" s="7"/>
      <c r="D579" s="5"/>
      <c r="E579" s="6"/>
      <c r="F579" s="6"/>
    </row>
    <row r="580" spans="1:10">
      <c r="A580" s="42" t="s">
        <v>141</v>
      </c>
      <c r="B580" s="42"/>
      <c r="C580" s="42"/>
      <c r="D580" s="42"/>
      <c r="E580" s="42"/>
      <c r="F580" s="42"/>
    </row>
    <row r="581" spans="1:10" ht="27" customHeight="1">
      <c r="A581" s="38"/>
      <c r="B581" s="38"/>
      <c r="C581" s="45" t="s">
        <v>137</v>
      </c>
      <c r="D581" s="45"/>
      <c r="E581" s="36" t="s">
        <v>105</v>
      </c>
      <c r="F581" s="36"/>
      <c r="G581" s="36" t="s">
        <v>106</v>
      </c>
      <c r="H581" s="36"/>
      <c r="I581" s="36" t="s">
        <v>107</v>
      </c>
      <c r="J581" s="36"/>
    </row>
    <row r="582" spans="1:10" ht="24">
      <c r="A582" s="38"/>
      <c r="B582" s="38"/>
      <c r="C582" s="20" t="s">
        <v>2</v>
      </c>
      <c r="D582" s="21" t="s">
        <v>3</v>
      </c>
      <c r="E582" s="20" t="s">
        <v>2</v>
      </c>
      <c r="F582" s="21" t="s">
        <v>3</v>
      </c>
      <c r="G582" s="20" t="s">
        <v>2</v>
      </c>
      <c r="H582" s="21" t="s">
        <v>3</v>
      </c>
      <c r="I582" s="20" t="s">
        <v>2</v>
      </c>
      <c r="J582" s="21" t="s">
        <v>3</v>
      </c>
    </row>
    <row r="583" spans="1:10">
      <c r="A583" s="37" t="s">
        <v>4</v>
      </c>
      <c r="B583" s="24" t="s">
        <v>144</v>
      </c>
      <c r="C583" s="23">
        <v>1</v>
      </c>
      <c r="D583" s="18">
        <f>C583*100/26</f>
        <v>3.8461538461538463</v>
      </c>
      <c r="E583" s="23">
        <v>0</v>
      </c>
      <c r="F583" s="18">
        <f>E583*100/26</f>
        <v>0</v>
      </c>
      <c r="G583" s="14">
        <v>0</v>
      </c>
      <c r="H583" s="19">
        <f>G583*100/26</f>
        <v>0</v>
      </c>
      <c r="I583" s="14">
        <v>0</v>
      </c>
      <c r="J583" s="19">
        <f>I583*100/26</f>
        <v>0</v>
      </c>
    </row>
    <row r="584" spans="1:10">
      <c r="A584" s="37"/>
      <c r="B584" s="24" t="s">
        <v>145</v>
      </c>
      <c r="C584" s="23">
        <v>13</v>
      </c>
      <c r="D584" s="18">
        <f t="shared" ref="D584:D589" si="82">C584*100/26</f>
        <v>50</v>
      </c>
      <c r="E584" s="23">
        <v>3</v>
      </c>
      <c r="F584" s="18">
        <f t="shared" ref="F584:F589" si="83">E584*100/26</f>
        <v>11.538461538461538</v>
      </c>
      <c r="G584" s="14">
        <v>11</v>
      </c>
      <c r="H584" s="19">
        <f t="shared" ref="H584:H589" si="84">G584*100/26</f>
        <v>42.307692307692307</v>
      </c>
      <c r="I584" s="14">
        <v>10</v>
      </c>
      <c r="J584" s="19">
        <f t="shared" ref="J584:J589" si="85">I584*100/26</f>
        <v>38.46153846153846</v>
      </c>
    </row>
    <row r="585" spans="1:10">
      <c r="A585" s="37"/>
      <c r="B585" s="24" t="s">
        <v>146</v>
      </c>
      <c r="C585" s="23">
        <v>0</v>
      </c>
      <c r="D585" s="18">
        <f t="shared" si="82"/>
        <v>0</v>
      </c>
      <c r="E585" s="23">
        <v>7</v>
      </c>
      <c r="F585" s="18">
        <f t="shared" si="83"/>
        <v>26.923076923076923</v>
      </c>
      <c r="G585" s="14">
        <v>1</v>
      </c>
      <c r="H585" s="19">
        <f t="shared" si="84"/>
        <v>3.8461538461538463</v>
      </c>
      <c r="I585" s="14">
        <v>0</v>
      </c>
      <c r="J585" s="19">
        <f t="shared" si="85"/>
        <v>0</v>
      </c>
    </row>
    <row r="586" spans="1:10" ht="24">
      <c r="A586" s="37"/>
      <c r="B586" s="24" t="s">
        <v>108</v>
      </c>
      <c r="C586" s="23">
        <v>7</v>
      </c>
      <c r="D586" s="18">
        <f t="shared" si="82"/>
        <v>26.923076923076923</v>
      </c>
      <c r="E586" s="23">
        <v>11</v>
      </c>
      <c r="F586" s="18">
        <f t="shared" si="83"/>
        <v>42.307692307692307</v>
      </c>
      <c r="G586" s="14">
        <v>10</v>
      </c>
      <c r="H586" s="19">
        <f t="shared" si="84"/>
        <v>38.46153846153846</v>
      </c>
      <c r="I586" s="14">
        <v>7</v>
      </c>
      <c r="J586" s="19">
        <f t="shared" si="85"/>
        <v>26.923076923076923</v>
      </c>
    </row>
    <row r="587" spans="1:10">
      <c r="A587" s="37"/>
      <c r="B587" s="22" t="s">
        <v>7</v>
      </c>
      <c r="C587" s="23">
        <f>SUM(C583:C586)</f>
        <v>21</v>
      </c>
      <c r="D587" s="18">
        <f t="shared" si="82"/>
        <v>80.769230769230774</v>
      </c>
      <c r="E587" s="23">
        <f>SUM(E583:E586)</f>
        <v>21</v>
      </c>
      <c r="F587" s="18">
        <f t="shared" si="83"/>
        <v>80.769230769230774</v>
      </c>
      <c r="G587" s="14">
        <f>SUM(G583:G586)</f>
        <v>22</v>
      </c>
      <c r="H587" s="19">
        <f t="shared" si="84"/>
        <v>84.615384615384613</v>
      </c>
      <c r="I587" s="14">
        <f>SUM(I583:I586)</f>
        <v>17</v>
      </c>
      <c r="J587" s="19">
        <f t="shared" si="85"/>
        <v>65.384615384615387</v>
      </c>
    </row>
    <row r="588" spans="1:10">
      <c r="A588" s="22" t="s">
        <v>9</v>
      </c>
      <c r="B588" s="14"/>
      <c r="C588" s="23">
        <v>5</v>
      </c>
      <c r="D588" s="18">
        <f t="shared" si="82"/>
        <v>19.23076923076923</v>
      </c>
      <c r="E588" s="25">
        <v>5</v>
      </c>
      <c r="F588" s="18">
        <f t="shared" si="83"/>
        <v>19.23076923076923</v>
      </c>
      <c r="G588" s="14">
        <v>4</v>
      </c>
      <c r="H588" s="19">
        <f t="shared" si="84"/>
        <v>15.384615384615385</v>
      </c>
      <c r="I588" s="14">
        <v>9</v>
      </c>
      <c r="J588" s="19">
        <f t="shared" si="85"/>
        <v>34.615384615384613</v>
      </c>
    </row>
    <row r="589" spans="1:10">
      <c r="A589" s="37" t="s">
        <v>7</v>
      </c>
      <c r="B589" s="37"/>
      <c r="C589" s="23">
        <f>SUM(C587:C588)</f>
        <v>26</v>
      </c>
      <c r="D589" s="18">
        <f t="shared" si="82"/>
        <v>100</v>
      </c>
      <c r="E589" s="25">
        <f>SUM(E587:E588)</f>
        <v>26</v>
      </c>
      <c r="F589" s="18">
        <f t="shared" si="83"/>
        <v>100</v>
      </c>
      <c r="G589" s="14">
        <f>SUM(G587:G588)</f>
        <v>26</v>
      </c>
      <c r="H589" s="14">
        <f t="shared" si="84"/>
        <v>100</v>
      </c>
      <c r="I589" s="14">
        <f>SUM(I587:I588)</f>
        <v>26</v>
      </c>
      <c r="J589" s="14">
        <f t="shared" si="85"/>
        <v>100</v>
      </c>
    </row>
    <row r="590" spans="1:10">
      <c r="A590" s="10"/>
      <c r="B590" s="10"/>
      <c r="C590" s="7"/>
      <c r="D590" s="5"/>
      <c r="E590" s="6"/>
      <c r="F590" s="6"/>
    </row>
    <row r="591" spans="1:10">
      <c r="A591" s="10"/>
      <c r="B591" s="10"/>
      <c r="C591" s="7"/>
      <c r="D591" s="5"/>
      <c r="E591" s="6"/>
      <c r="F591" s="6"/>
    </row>
    <row r="592" spans="1:10">
      <c r="A592" s="42" t="s">
        <v>142</v>
      </c>
      <c r="B592" s="42"/>
      <c r="C592" s="42"/>
      <c r="D592" s="42"/>
      <c r="E592" s="42"/>
      <c r="F592" s="42"/>
    </row>
    <row r="593" spans="1:10" ht="30" customHeight="1">
      <c r="A593" s="38"/>
      <c r="B593" s="38"/>
      <c r="C593" s="45" t="s">
        <v>137</v>
      </c>
      <c r="D593" s="45"/>
      <c r="E593" s="36" t="s">
        <v>105</v>
      </c>
      <c r="F593" s="36"/>
      <c r="G593" s="36" t="s">
        <v>106</v>
      </c>
      <c r="H593" s="36"/>
      <c r="I593" s="36" t="s">
        <v>107</v>
      </c>
      <c r="J593" s="36"/>
    </row>
    <row r="594" spans="1:10" ht="24">
      <c r="A594" s="38"/>
      <c r="B594" s="38"/>
      <c r="C594" s="20" t="s">
        <v>2</v>
      </c>
      <c r="D594" s="21" t="s">
        <v>3</v>
      </c>
      <c r="E594" s="20" t="s">
        <v>2</v>
      </c>
      <c r="F594" s="21" t="s">
        <v>3</v>
      </c>
      <c r="G594" s="20" t="s">
        <v>2</v>
      </c>
      <c r="H594" s="21" t="s">
        <v>3</v>
      </c>
      <c r="I594" s="20" t="s">
        <v>2</v>
      </c>
      <c r="J594" s="21" t="s">
        <v>3</v>
      </c>
    </row>
    <row r="595" spans="1:10">
      <c r="A595" s="37" t="s">
        <v>4</v>
      </c>
      <c r="B595" s="24" t="s">
        <v>144</v>
      </c>
      <c r="C595" s="23">
        <v>8</v>
      </c>
      <c r="D595" s="18">
        <f>C595*100/26</f>
        <v>30.76923076923077</v>
      </c>
      <c r="E595" s="23">
        <v>2</v>
      </c>
      <c r="F595" s="18">
        <f>E595*100/26</f>
        <v>7.6923076923076925</v>
      </c>
      <c r="G595" s="14">
        <v>4</v>
      </c>
      <c r="H595" s="19">
        <f>G595*100/26</f>
        <v>15.384615384615385</v>
      </c>
      <c r="I595" s="14">
        <v>3</v>
      </c>
      <c r="J595" s="19">
        <f>I595*100/26</f>
        <v>11.538461538461538</v>
      </c>
    </row>
    <row r="596" spans="1:10">
      <c r="A596" s="37"/>
      <c r="B596" s="24" t="s">
        <v>145</v>
      </c>
      <c r="C596" s="23">
        <v>14</v>
      </c>
      <c r="D596" s="18">
        <f t="shared" ref="D596:D601" si="86">C596*100/26</f>
        <v>53.846153846153847</v>
      </c>
      <c r="E596" s="23">
        <v>5</v>
      </c>
      <c r="F596" s="18">
        <f t="shared" ref="F596:F601" si="87">E596*100/26</f>
        <v>19.23076923076923</v>
      </c>
      <c r="G596" s="14">
        <v>13</v>
      </c>
      <c r="H596" s="19">
        <f t="shared" ref="H596:H601" si="88">G596*100/26</f>
        <v>50</v>
      </c>
      <c r="I596" s="14">
        <v>10</v>
      </c>
      <c r="J596" s="19">
        <f t="shared" ref="J596:J601" si="89">I596*100/26</f>
        <v>38.46153846153846</v>
      </c>
    </row>
    <row r="597" spans="1:10">
      <c r="A597" s="37"/>
      <c r="B597" s="24" t="s">
        <v>146</v>
      </c>
      <c r="C597" s="23">
        <v>2</v>
      </c>
      <c r="D597" s="18">
        <f t="shared" si="86"/>
        <v>7.6923076923076925</v>
      </c>
      <c r="E597" s="23">
        <v>14</v>
      </c>
      <c r="F597" s="18">
        <f t="shared" si="87"/>
        <v>53.846153846153847</v>
      </c>
      <c r="G597" s="14">
        <v>2</v>
      </c>
      <c r="H597" s="19">
        <f t="shared" si="88"/>
        <v>7.6923076923076925</v>
      </c>
      <c r="I597" s="14">
        <v>3</v>
      </c>
      <c r="J597" s="19">
        <f t="shared" si="89"/>
        <v>11.538461538461538</v>
      </c>
    </row>
    <row r="598" spans="1:10" ht="24">
      <c r="A598" s="37"/>
      <c r="B598" s="24" t="s">
        <v>108</v>
      </c>
      <c r="C598" s="23">
        <v>2</v>
      </c>
      <c r="D598" s="18">
        <f t="shared" si="86"/>
        <v>7.6923076923076925</v>
      </c>
      <c r="E598" s="23">
        <v>2</v>
      </c>
      <c r="F598" s="18">
        <f t="shared" si="87"/>
        <v>7.6923076923076925</v>
      </c>
      <c r="G598" s="14">
        <v>3</v>
      </c>
      <c r="H598" s="19">
        <f t="shared" si="88"/>
        <v>11.538461538461538</v>
      </c>
      <c r="I598" s="14">
        <v>5</v>
      </c>
      <c r="J598" s="19">
        <f t="shared" si="89"/>
        <v>19.23076923076923</v>
      </c>
    </row>
    <row r="599" spans="1:10">
      <c r="A599" s="37"/>
      <c r="B599" s="22" t="s">
        <v>7</v>
      </c>
      <c r="C599" s="23">
        <f>SUM(C595:C598)</f>
        <v>26</v>
      </c>
      <c r="D599" s="18">
        <f t="shared" si="86"/>
        <v>100</v>
      </c>
      <c r="E599" s="23">
        <f>SUM(E595:E598)</f>
        <v>23</v>
      </c>
      <c r="F599" s="18">
        <f t="shared" si="87"/>
        <v>88.461538461538467</v>
      </c>
      <c r="G599" s="14">
        <f>SUM(G595:G598)</f>
        <v>22</v>
      </c>
      <c r="H599" s="19">
        <f t="shared" si="88"/>
        <v>84.615384615384613</v>
      </c>
      <c r="I599" s="14">
        <f>SUM(I595:I598)</f>
        <v>21</v>
      </c>
      <c r="J599" s="19">
        <f t="shared" si="89"/>
        <v>80.769230769230774</v>
      </c>
    </row>
    <row r="600" spans="1:10">
      <c r="A600" s="22" t="s">
        <v>9</v>
      </c>
      <c r="B600" s="14"/>
      <c r="C600" s="23">
        <v>0</v>
      </c>
      <c r="D600" s="18">
        <f t="shared" si="86"/>
        <v>0</v>
      </c>
      <c r="E600" s="25">
        <v>3</v>
      </c>
      <c r="F600" s="18">
        <f t="shared" si="87"/>
        <v>11.538461538461538</v>
      </c>
      <c r="G600" s="14">
        <v>4</v>
      </c>
      <c r="H600" s="19">
        <f t="shared" si="88"/>
        <v>15.384615384615385</v>
      </c>
      <c r="I600" s="14">
        <v>5</v>
      </c>
      <c r="J600" s="19">
        <f t="shared" si="89"/>
        <v>19.23076923076923</v>
      </c>
    </row>
    <row r="601" spans="1:10">
      <c r="A601" s="37" t="s">
        <v>7</v>
      </c>
      <c r="B601" s="37"/>
      <c r="C601" s="23">
        <f>SUM(C599:C600)</f>
        <v>26</v>
      </c>
      <c r="D601" s="18">
        <f t="shared" si="86"/>
        <v>100</v>
      </c>
      <c r="E601" s="25">
        <f>SUM(E599:E600)</f>
        <v>26</v>
      </c>
      <c r="F601" s="18">
        <f t="shared" si="87"/>
        <v>100</v>
      </c>
      <c r="G601" s="14">
        <f>SUM(G599:G600)</f>
        <v>26</v>
      </c>
      <c r="H601" s="19">
        <f t="shared" si="88"/>
        <v>100</v>
      </c>
      <c r="I601" s="14">
        <f>SUM(I599:I600)</f>
        <v>26</v>
      </c>
      <c r="J601" s="19">
        <f t="shared" si="89"/>
        <v>100</v>
      </c>
    </row>
    <row r="602" spans="1:10">
      <c r="A602" s="10"/>
      <c r="B602" s="10"/>
      <c r="C602" s="7"/>
      <c r="D602" s="5"/>
      <c r="E602" s="6"/>
      <c r="F602" s="6"/>
    </row>
    <row r="603" spans="1:10">
      <c r="A603" s="10"/>
      <c r="B603" s="10"/>
      <c r="C603" s="7"/>
      <c r="D603" s="5"/>
      <c r="E603" s="6"/>
      <c r="F603" s="6"/>
    </row>
    <row r="604" spans="1:10" ht="30.75" customHeight="1">
      <c r="A604" s="42" t="s">
        <v>143</v>
      </c>
      <c r="B604" s="42"/>
      <c r="C604" s="42"/>
      <c r="D604" s="42"/>
      <c r="E604" s="42"/>
      <c r="F604" s="42"/>
    </row>
    <row r="605" spans="1:10" ht="24.75" customHeight="1">
      <c r="A605" s="38"/>
      <c r="B605" s="38"/>
      <c r="C605" s="45" t="s">
        <v>137</v>
      </c>
      <c r="D605" s="45"/>
      <c r="E605" s="36" t="s">
        <v>105</v>
      </c>
      <c r="F605" s="36"/>
      <c r="G605" s="36" t="s">
        <v>106</v>
      </c>
      <c r="H605" s="36"/>
      <c r="I605" s="36" t="s">
        <v>107</v>
      </c>
      <c r="J605" s="36"/>
    </row>
    <row r="606" spans="1:10" ht="24">
      <c r="A606" s="38"/>
      <c r="B606" s="38"/>
      <c r="C606" s="20" t="s">
        <v>2</v>
      </c>
      <c r="D606" s="21" t="s">
        <v>3</v>
      </c>
      <c r="E606" s="20" t="s">
        <v>2</v>
      </c>
      <c r="F606" s="21" t="s">
        <v>3</v>
      </c>
      <c r="G606" s="20" t="s">
        <v>2</v>
      </c>
      <c r="H606" s="21" t="s">
        <v>3</v>
      </c>
      <c r="I606" s="20" t="s">
        <v>2</v>
      </c>
      <c r="J606" s="21" t="s">
        <v>3</v>
      </c>
    </row>
    <row r="607" spans="1:10">
      <c r="A607" s="37" t="s">
        <v>4</v>
      </c>
      <c r="B607" s="24" t="s">
        <v>144</v>
      </c>
      <c r="C607" s="23">
        <v>1</v>
      </c>
      <c r="D607" s="18">
        <f>C607*100/26</f>
        <v>3.8461538461538463</v>
      </c>
      <c r="E607" s="23">
        <v>0</v>
      </c>
      <c r="F607" s="18">
        <f>E607*100/26</f>
        <v>0</v>
      </c>
      <c r="G607" s="14">
        <v>0</v>
      </c>
      <c r="H607" s="19">
        <f>G607*100/26</f>
        <v>0</v>
      </c>
      <c r="I607" s="14">
        <v>0</v>
      </c>
      <c r="J607" s="19">
        <f>I607*100/26</f>
        <v>0</v>
      </c>
    </row>
    <row r="608" spans="1:10">
      <c r="A608" s="37"/>
      <c r="B608" s="24" t="s">
        <v>145</v>
      </c>
      <c r="C608" s="23">
        <v>10</v>
      </c>
      <c r="D608" s="18">
        <f t="shared" ref="D608:D613" si="90">C608*100/26</f>
        <v>38.46153846153846</v>
      </c>
      <c r="E608" s="23">
        <v>1</v>
      </c>
      <c r="F608" s="18">
        <f t="shared" ref="F608:F613" si="91">E608*100/26</f>
        <v>3.8461538461538463</v>
      </c>
      <c r="G608" s="14">
        <v>9</v>
      </c>
      <c r="H608" s="19">
        <f t="shared" ref="H608:H613" si="92">G608*100/26</f>
        <v>34.615384615384613</v>
      </c>
      <c r="I608" s="14">
        <v>5</v>
      </c>
      <c r="J608" s="19">
        <f t="shared" ref="J608:J613" si="93">I608*100/26</f>
        <v>19.23076923076923</v>
      </c>
    </row>
    <row r="609" spans="1:10">
      <c r="A609" s="37"/>
      <c r="B609" s="24" t="s">
        <v>146</v>
      </c>
      <c r="C609" s="23">
        <v>0</v>
      </c>
      <c r="D609" s="18">
        <f t="shared" si="90"/>
        <v>0</v>
      </c>
      <c r="E609" s="23">
        <v>8</v>
      </c>
      <c r="F609" s="18">
        <f t="shared" si="91"/>
        <v>30.76923076923077</v>
      </c>
      <c r="G609" s="14">
        <v>1</v>
      </c>
      <c r="H609" s="19">
        <f t="shared" si="92"/>
        <v>3.8461538461538463</v>
      </c>
      <c r="I609" s="14">
        <v>0</v>
      </c>
      <c r="J609" s="19">
        <f t="shared" si="93"/>
        <v>0</v>
      </c>
    </row>
    <row r="610" spans="1:10" ht="24">
      <c r="A610" s="37"/>
      <c r="B610" s="24" t="s">
        <v>108</v>
      </c>
      <c r="C610" s="23">
        <v>13</v>
      </c>
      <c r="D610" s="18">
        <f t="shared" si="90"/>
        <v>50</v>
      </c>
      <c r="E610" s="23">
        <v>12</v>
      </c>
      <c r="F610" s="18">
        <f t="shared" si="91"/>
        <v>46.153846153846153</v>
      </c>
      <c r="G610" s="14">
        <v>9</v>
      </c>
      <c r="H610" s="19">
        <f t="shared" si="92"/>
        <v>34.615384615384613</v>
      </c>
      <c r="I610" s="14">
        <v>13</v>
      </c>
      <c r="J610" s="19">
        <f t="shared" si="93"/>
        <v>50</v>
      </c>
    </row>
    <row r="611" spans="1:10">
      <c r="A611" s="37"/>
      <c r="B611" s="22" t="s">
        <v>7</v>
      </c>
      <c r="C611" s="23">
        <f>SUM(C607:C610)</f>
        <v>24</v>
      </c>
      <c r="D611" s="18">
        <f t="shared" si="90"/>
        <v>92.307692307692307</v>
      </c>
      <c r="E611" s="23">
        <f>SUM(E607:E610)</f>
        <v>21</v>
      </c>
      <c r="F611" s="18">
        <f t="shared" si="91"/>
        <v>80.769230769230774</v>
      </c>
      <c r="G611" s="14">
        <f>SUM(G607:G610)</f>
        <v>19</v>
      </c>
      <c r="H611" s="19">
        <f t="shared" si="92"/>
        <v>73.07692307692308</v>
      </c>
      <c r="I611" s="14">
        <f>SUM(I607:I610)</f>
        <v>18</v>
      </c>
      <c r="J611" s="19">
        <f t="shared" si="93"/>
        <v>69.230769230769226</v>
      </c>
    </row>
    <row r="612" spans="1:10">
      <c r="A612" s="22" t="s">
        <v>9</v>
      </c>
      <c r="B612" s="14"/>
      <c r="C612" s="23">
        <v>2</v>
      </c>
      <c r="D612" s="18">
        <f t="shared" si="90"/>
        <v>7.6923076923076925</v>
      </c>
      <c r="E612" s="25">
        <v>5</v>
      </c>
      <c r="F612" s="18">
        <f t="shared" si="91"/>
        <v>19.23076923076923</v>
      </c>
      <c r="G612" s="14">
        <v>7</v>
      </c>
      <c r="H612" s="19">
        <f t="shared" si="92"/>
        <v>26.923076923076923</v>
      </c>
      <c r="I612" s="14">
        <v>8</v>
      </c>
      <c r="J612" s="19">
        <f t="shared" si="93"/>
        <v>30.76923076923077</v>
      </c>
    </row>
    <row r="613" spans="1:10">
      <c r="A613" s="37" t="s">
        <v>7</v>
      </c>
      <c r="B613" s="37"/>
      <c r="C613" s="23">
        <f>SUM(C611:C612)</f>
        <v>26</v>
      </c>
      <c r="D613" s="18">
        <f t="shared" si="90"/>
        <v>100</v>
      </c>
      <c r="E613" s="25">
        <f>SUM(E611:E612)</f>
        <v>26</v>
      </c>
      <c r="F613" s="18">
        <f t="shared" si="91"/>
        <v>100</v>
      </c>
      <c r="G613" s="14">
        <f>SUM(G611:G612)</f>
        <v>26</v>
      </c>
      <c r="H613" s="14">
        <f t="shared" si="92"/>
        <v>100</v>
      </c>
      <c r="I613" s="14">
        <f>SUM(I611:I612)</f>
        <v>26</v>
      </c>
      <c r="J613" s="14">
        <f t="shared" si="93"/>
        <v>100</v>
      </c>
    </row>
    <row r="614" spans="1:10">
      <c r="A614" s="10"/>
      <c r="B614" s="10"/>
      <c r="C614" s="7"/>
      <c r="D614" s="5"/>
      <c r="E614" s="6"/>
      <c r="F614" s="6"/>
    </row>
    <row r="615" spans="1:10">
      <c r="A615" s="10"/>
      <c r="B615" s="10"/>
      <c r="C615" s="7"/>
      <c r="D615" s="5"/>
      <c r="E615" s="6"/>
      <c r="F615" s="6"/>
    </row>
    <row r="616" spans="1:10">
      <c r="A616" s="42" t="s">
        <v>148</v>
      </c>
      <c r="B616" s="42"/>
      <c r="C616" s="42"/>
      <c r="D616" s="42"/>
      <c r="E616" s="42"/>
      <c r="F616" s="42"/>
    </row>
    <row r="617" spans="1:10" ht="24.75" customHeight="1">
      <c r="A617" s="38"/>
      <c r="B617" s="38"/>
      <c r="C617" s="45" t="s">
        <v>137</v>
      </c>
      <c r="D617" s="45"/>
      <c r="E617" s="36" t="s">
        <v>105</v>
      </c>
      <c r="F617" s="36"/>
      <c r="G617" s="36" t="s">
        <v>106</v>
      </c>
      <c r="H617" s="36"/>
      <c r="I617" s="36" t="s">
        <v>107</v>
      </c>
      <c r="J617" s="36"/>
    </row>
    <row r="618" spans="1:10" ht="24">
      <c r="A618" s="38"/>
      <c r="B618" s="38"/>
      <c r="C618" s="20" t="s">
        <v>2</v>
      </c>
      <c r="D618" s="21" t="s">
        <v>3</v>
      </c>
      <c r="E618" s="20" t="s">
        <v>2</v>
      </c>
      <c r="F618" s="21" t="s">
        <v>3</v>
      </c>
      <c r="G618" s="20" t="s">
        <v>2</v>
      </c>
      <c r="H618" s="21" t="s">
        <v>3</v>
      </c>
      <c r="I618" s="20" t="s">
        <v>2</v>
      </c>
      <c r="J618" s="21" t="s">
        <v>3</v>
      </c>
    </row>
    <row r="619" spans="1:10">
      <c r="A619" s="37" t="s">
        <v>4</v>
      </c>
      <c r="B619" s="24" t="s">
        <v>144</v>
      </c>
      <c r="C619" s="23">
        <v>0</v>
      </c>
      <c r="D619" s="18">
        <f>C619*100/26</f>
        <v>0</v>
      </c>
      <c r="E619" s="23">
        <v>0</v>
      </c>
      <c r="F619" s="18">
        <f>E619*100/26</f>
        <v>0</v>
      </c>
      <c r="G619" s="14">
        <v>0</v>
      </c>
      <c r="H619" s="14">
        <f>G619*100/26</f>
        <v>0</v>
      </c>
      <c r="I619" s="14">
        <v>0</v>
      </c>
      <c r="J619" s="14">
        <f>I619*100/26</f>
        <v>0</v>
      </c>
    </row>
    <row r="620" spans="1:10">
      <c r="A620" s="37"/>
      <c r="B620" s="24" t="s">
        <v>145</v>
      </c>
      <c r="C620" s="23">
        <v>12</v>
      </c>
      <c r="D620" s="18">
        <f t="shared" ref="D620:D625" si="94">C620*100/26</f>
        <v>46.153846153846153</v>
      </c>
      <c r="E620" s="23">
        <v>5</v>
      </c>
      <c r="F620" s="18">
        <f t="shared" ref="F620:F625" si="95">E620*100/26</f>
        <v>19.23076923076923</v>
      </c>
      <c r="G620" s="14">
        <v>11</v>
      </c>
      <c r="H620" s="19">
        <f t="shared" ref="H620:H625" si="96">G620*100/26</f>
        <v>42.307692307692307</v>
      </c>
      <c r="I620" s="14">
        <v>8</v>
      </c>
      <c r="J620" s="19">
        <f t="shared" ref="J620:J625" si="97">I620*100/26</f>
        <v>30.76923076923077</v>
      </c>
    </row>
    <row r="621" spans="1:10">
      <c r="A621" s="37"/>
      <c r="B621" s="24" t="s">
        <v>146</v>
      </c>
      <c r="C621" s="23">
        <v>1</v>
      </c>
      <c r="D621" s="18">
        <f t="shared" si="94"/>
        <v>3.8461538461538463</v>
      </c>
      <c r="E621" s="23">
        <v>8</v>
      </c>
      <c r="F621" s="18">
        <f t="shared" si="95"/>
        <v>30.76923076923077</v>
      </c>
      <c r="G621" s="14">
        <v>1</v>
      </c>
      <c r="H621" s="19">
        <f t="shared" si="96"/>
        <v>3.8461538461538463</v>
      </c>
      <c r="I621" s="14">
        <v>0</v>
      </c>
      <c r="J621" s="19">
        <f t="shared" si="97"/>
        <v>0</v>
      </c>
    </row>
    <row r="622" spans="1:10" ht="24">
      <c r="A622" s="37"/>
      <c r="B622" s="24" t="s">
        <v>108</v>
      </c>
      <c r="C622" s="23">
        <v>11</v>
      </c>
      <c r="D622" s="18">
        <f t="shared" si="94"/>
        <v>42.307692307692307</v>
      </c>
      <c r="E622" s="23">
        <v>10</v>
      </c>
      <c r="F622" s="18">
        <f t="shared" si="95"/>
        <v>38.46153846153846</v>
      </c>
      <c r="G622" s="14">
        <v>9</v>
      </c>
      <c r="H622" s="19">
        <f t="shared" si="96"/>
        <v>34.615384615384613</v>
      </c>
      <c r="I622" s="14">
        <v>10</v>
      </c>
      <c r="J622" s="19">
        <f t="shared" si="97"/>
        <v>38.46153846153846</v>
      </c>
    </row>
    <row r="623" spans="1:10">
      <c r="A623" s="37"/>
      <c r="B623" s="22" t="s">
        <v>7</v>
      </c>
      <c r="C623" s="23">
        <f>SUM(C619:C622)</f>
        <v>24</v>
      </c>
      <c r="D623" s="18">
        <f t="shared" si="94"/>
        <v>92.307692307692307</v>
      </c>
      <c r="E623" s="23">
        <f>SUM(E619:E622)</f>
        <v>23</v>
      </c>
      <c r="F623" s="18">
        <f t="shared" si="95"/>
        <v>88.461538461538467</v>
      </c>
      <c r="G623" s="14">
        <f>SUM(G619:G622)</f>
        <v>21</v>
      </c>
      <c r="H623" s="19">
        <f t="shared" si="96"/>
        <v>80.769230769230774</v>
      </c>
      <c r="I623" s="14">
        <f>SUM(I619:I622)</f>
        <v>18</v>
      </c>
      <c r="J623" s="19">
        <f t="shared" si="97"/>
        <v>69.230769230769226</v>
      </c>
    </row>
    <row r="624" spans="1:10">
      <c r="A624" s="22" t="s">
        <v>9</v>
      </c>
      <c r="B624" s="14"/>
      <c r="C624" s="23">
        <v>2</v>
      </c>
      <c r="D624" s="18">
        <f t="shared" si="94"/>
        <v>7.6923076923076925</v>
      </c>
      <c r="E624" s="25">
        <v>3</v>
      </c>
      <c r="F624" s="18">
        <f t="shared" si="95"/>
        <v>11.538461538461538</v>
      </c>
      <c r="G624" s="14">
        <v>5</v>
      </c>
      <c r="H624" s="19">
        <f t="shared" si="96"/>
        <v>19.23076923076923</v>
      </c>
      <c r="I624" s="14">
        <v>8</v>
      </c>
      <c r="J624" s="19">
        <f t="shared" si="97"/>
        <v>30.76923076923077</v>
      </c>
    </row>
    <row r="625" spans="1:10">
      <c r="A625" s="37" t="s">
        <v>7</v>
      </c>
      <c r="B625" s="37"/>
      <c r="C625" s="23">
        <f>SUM(C623:C624)</f>
        <v>26</v>
      </c>
      <c r="D625" s="18">
        <f t="shared" si="94"/>
        <v>100</v>
      </c>
      <c r="E625" s="25">
        <f>SUM(E623:E624)</f>
        <v>26</v>
      </c>
      <c r="F625" s="18">
        <f t="shared" si="95"/>
        <v>100</v>
      </c>
      <c r="G625" s="14">
        <f>SUM(G623:G624)</f>
        <v>26</v>
      </c>
      <c r="H625" s="14">
        <f t="shared" si="96"/>
        <v>100</v>
      </c>
      <c r="I625" s="14">
        <f>SUM(I623:I624)</f>
        <v>26</v>
      </c>
      <c r="J625" s="14">
        <f t="shared" si="97"/>
        <v>100</v>
      </c>
    </row>
    <row r="626" spans="1:10">
      <c r="A626" s="10"/>
      <c r="B626" s="10"/>
      <c r="C626" s="7"/>
      <c r="D626" s="5"/>
      <c r="E626" s="6"/>
      <c r="F626" s="6"/>
    </row>
    <row r="627" spans="1:10">
      <c r="A627" s="10"/>
      <c r="B627" s="10"/>
      <c r="C627" s="7"/>
      <c r="D627" s="5"/>
      <c r="E627" s="6"/>
      <c r="F627" s="6"/>
    </row>
    <row r="628" spans="1:10">
      <c r="A628" s="42" t="s">
        <v>149</v>
      </c>
      <c r="B628" s="42"/>
      <c r="C628" s="42"/>
      <c r="D628" s="42"/>
      <c r="E628" s="42"/>
      <c r="F628" s="42"/>
    </row>
    <row r="629" spans="1:10" ht="30.75" customHeight="1">
      <c r="A629" s="38"/>
      <c r="B629" s="38"/>
      <c r="C629" s="45" t="s">
        <v>137</v>
      </c>
      <c r="D629" s="45"/>
      <c r="E629" s="36" t="s">
        <v>105</v>
      </c>
      <c r="F629" s="36"/>
      <c r="G629" s="36" t="s">
        <v>106</v>
      </c>
      <c r="H629" s="36"/>
      <c r="I629" s="36" t="s">
        <v>107</v>
      </c>
      <c r="J629" s="36"/>
    </row>
    <row r="630" spans="1:10" ht="24">
      <c r="A630" s="38"/>
      <c r="B630" s="38"/>
      <c r="C630" s="20" t="s">
        <v>2</v>
      </c>
      <c r="D630" s="21" t="s">
        <v>3</v>
      </c>
      <c r="E630" s="20" t="s">
        <v>2</v>
      </c>
      <c r="F630" s="21" t="s">
        <v>3</v>
      </c>
      <c r="G630" s="20" t="s">
        <v>2</v>
      </c>
      <c r="H630" s="21" t="s">
        <v>3</v>
      </c>
      <c r="I630" s="20" t="s">
        <v>2</v>
      </c>
      <c r="J630" s="21" t="s">
        <v>3</v>
      </c>
    </row>
    <row r="631" spans="1:10">
      <c r="A631" s="37" t="s">
        <v>4</v>
      </c>
      <c r="B631" s="24" t="s">
        <v>144</v>
      </c>
      <c r="C631" s="23">
        <v>1</v>
      </c>
      <c r="D631" s="18">
        <f>C631*100/26</f>
        <v>3.8461538461538463</v>
      </c>
      <c r="E631" s="23">
        <v>1</v>
      </c>
      <c r="F631" s="18">
        <f>E631*100/26</f>
        <v>3.8461538461538463</v>
      </c>
      <c r="G631" s="14">
        <v>2</v>
      </c>
      <c r="H631" s="19">
        <f>G631*100/26</f>
        <v>7.6923076923076925</v>
      </c>
      <c r="I631" s="14">
        <v>2</v>
      </c>
      <c r="J631" s="19">
        <f>I631*100/26</f>
        <v>7.6923076923076925</v>
      </c>
    </row>
    <row r="632" spans="1:10">
      <c r="A632" s="37"/>
      <c r="B632" s="24" t="s">
        <v>145</v>
      </c>
      <c r="C632" s="23">
        <v>13</v>
      </c>
      <c r="D632" s="18">
        <f t="shared" ref="D632:D637" si="98">C632*100/26</f>
        <v>50</v>
      </c>
      <c r="E632" s="23">
        <v>5</v>
      </c>
      <c r="F632" s="18">
        <f t="shared" ref="F632:F637" si="99">E632*100/26</f>
        <v>19.23076923076923</v>
      </c>
      <c r="G632" s="14">
        <v>12</v>
      </c>
      <c r="H632" s="19">
        <f t="shared" ref="H632:H637" si="100">G632*100/26</f>
        <v>46.153846153846153</v>
      </c>
      <c r="I632" s="14">
        <v>10</v>
      </c>
      <c r="J632" s="19">
        <f t="shared" ref="J632:J637" si="101">I632*100/26</f>
        <v>38.46153846153846</v>
      </c>
    </row>
    <row r="633" spans="1:10">
      <c r="A633" s="37"/>
      <c r="B633" s="24" t="s">
        <v>146</v>
      </c>
      <c r="C633" s="23">
        <v>0</v>
      </c>
      <c r="D633" s="18">
        <f t="shared" si="98"/>
        <v>0</v>
      </c>
      <c r="E633" s="23">
        <v>10</v>
      </c>
      <c r="F633" s="18">
        <f t="shared" si="99"/>
        <v>38.46153846153846</v>
      </c>
      <c r="G633" s="14">
        <v>1</v>
      </c>
      <c r="H633" s="19">
        <f t="shared" si="100"/>
        <v>3.8461538461538463</v>
      </c>
      <c r="I633" s="14">
        <v>0</v>
      </c>
      <c r="J633" s="19">
        <f t="shared" si="101"/>
        <v>0</v>
      </c>
    </row>
    <row r="634" spans="1:10" ht="24">
      <c r="A634" s="37"/>
      <c r="B634" s="24" t="s">
        <v>108</v>
      </c>
      <c r="C634" s="23">
        <v>11</v>
      </c>
      <c r="D634" s="18">
        <f t="shared" si="98"/>
        <v>42.307692307692307</v>
      </c>
      <c r="E634" s="23">
        <v>8</v>
      </c>
      <c r="F634" s="18">
        <f t="shared" si="99"/>
        <v>30.76923076923077</v>
      </c>
      <c r="G634" s="14">
        <v>7</v>
      </c>
      <c r="H634" s="19">
        <f t="shared" si="100"/>
        <v>26.923076923076923</v>
      </c>
      <c r="I634" s="14">
        <v>9</v>
      </c>
      <c r="J634" s="19">
        <f t="shared" si="101"/>
        <v>34.615384615384613</v>
      </c>
    </row>
    <row r="635" spans="1:10">
      <c r="A635" s="37"/>
      <c r="B635" s="22" t="s">
        <v>7</v>
      </c>
      <c r="C635" s="23">
        <f>SUM(C631:C634)</f>
        <v>25</v>
      </c>
      <c r="D635" s="18">
        <f t="shared" si="98"/>
        <v>96.15384615384616</v>
      </c>
      <c r="E635" s="23">
        <f>SUM(E631:E634)</f>
        <v>24</v>
      </c>
      <c r="F635" s="18">
        <f t="shared" si="99"/>
        <v>92.307692307692307</v>
      </c>
      <c r="G635" s="14">
        <f>SUM(G631:G634)</f>
        <v>22</v>
      </c>
      <c r="H635" s="19">
        <f t="shared" si="100"/>
        <v>84.615384615384613</v>
      </c>
      <c r="I635" s="14">
        <f>SUM(I631:I634)</f>
        <v>21</v>
      </c>
      <c r="J635" s="19">
        <f t="shared" si="101"/>
        <v>80.769230769230774</v>
      </c>
    </row>
    <row r="636" spans="1:10">
      <c r="A636" s="22" t="s">
        <v>9</v>
      </c>
      <c r="B636" s="14"/>
      <c r="C636" s="23">
        <v>1</v>
      </c>
      <c r="D636" s="18">
        <f t="shared" si="98"/>
        <v>3.8461538461538463</v>
      </c>
      <c r="E636" s="25">
        <v>2</v>
      </c>
      <c r="F636" s="18">
        <f t="shared" si="99"/>
        <v>7.6923076923076925</v>
      </c>
      <c r="G636" s="14">
        <v>4</v>
      </c>
      <c r="H636" s="19">
        <f t="shared" si="100"/>
        <v>15.384615384615385</v>
      </c>
      <c r="I636" s="14">
        <v>5</v>
      </c>
      <c r="J636" s="19">
        <f t="shared" si="101"/>
        <v>19.23076923076923</v>
      </c>
    </row>
    <row r="637" spans="1:10">
      <c r="A637" s="37" t="s">
        <v>7</v>
      </c>
      <c r="B637" s="37"/>
      <c r="C637" s="23">
        <f>SUM(C635:C636)</f>
        <v>26</v>
      </c>
      <c r="D637" s="18">
        <f t="shared" si="98"/>
        <v>100</v>
      </c>
      <c r="E637" s="25">
        <f>SUM(E635:E636)</f>
        <v>26</v>
      </c>
      <c r="F637" s="18">
        <f t="shared" si="99"/>
        <v>100</v>
      </c>
      <c r="G637" s="14">
        <f>SUM(G635:G636)</f>
        <v>26</v>
      </c>
      <c r="H637" s="14">
        <f t="shared" si="100"/>
        <v>100</v>
      </c>
      <c r="I637" s="14">
        <f>SUM(I635:I636)</f>
        <v>26</v>
      </c>
      <c r="J637" s="14">
        <f t="shared" si="101"/>
        <v>100</v>
      </c>
    </row>
    <row r="638" spans="1:10">
      <c r="A638" s="10"/>
      <c r="B638" s="10"/>
      <c r="C638" s="7"/>
      <c r="D638" s="5"/>
      <c r="E638" s="6"/>
      <c r="F638" s="6"/>
    </row>
    <row r="639" spans="1:10">
      <c r="A639" s="10"/>
      <c r="B639" s="10"/>
      <c r="C639" s="7"/>
      <c r="D639" s="5"/>
      <c r="E639" s="6"/>
      <c r="F639" s="6"/>
    </row>
    <row r="640" spans="1:10">
      <c r="A640" s="42" t="s">
        <v>147</v>
      </c>
      <c r="B640" s="42"/>
      <c r="C640" s="42"/>
      <c r="D640" s="42"/>
      <c r="E640" s="42"/>
      <c r="F640" s="42"/>
    </row>
    <row r="641" spans="1:10" ht="24" customHeight="1">
      <c r="A641" s="38"/>
      <c r="B641" s="38"/>
      <c r="C641" s="45" t="s">
        <v>137</v>
      </c>
      <c r="D641" s="45"/>
      <c r="E641" s="36" t="s">
        <v>105</v>
      </c>
      <c r="F641" s="36"/>
      <c r="G641" s="36" t="s">
        <v>106</v>
      </c>
      <c r="H641" s="36"/>
      <c r="I641" s="36" t="s">
        <v>107</v>
      </c>
      <c r="J641" s="36"/>
    </row>
    <row r="642" spans="1:10" ht="24">
      <c r="A642" s="38"/>
      <c r="B642" s="38"/>
      <c r="C642" s="20" t="s">
        <v>2</v>
      </c>
      <c r="D642" s="21" t="s">
        <v>3</v>
      </c>
      <c r="E642" s="20" t="s">
        <v>2</v>
      </c>
      <c r="F642" s="21" t="s">
        <v>3</v>
      </c>
      <c r="G642" s="20" t="s">
        <v>2</v>
      </c>
      <c r="H642" s="21" t="s">
        <v>3</v>
      </c>
      <c r="I642" s="20" t="s">
        <v>2</v>
      </c>
      <c r="J642" s="21" t="s">
        <v>3</v>
      </c>
    </row>
    <row r="643" spans="1:10">
      <c r="A643" s="37" t="s">
        <v>4</v>
      </c>
      <c r="B643" s="24" t="s">
        <v>144</v>
      </c>
      <c r="C643" s="23">
        <v>3</v>
      </c>
      <c r="D643" s="18">
        <f>C643*100/26</f>
        <v>11.538461538461538</v>
      </c>
      <c r="E643" s="23">
        <v>0</v>
      </c>
      <c r="F643" s="18">
        <f>E643*100/26</f>
        <v>0</v>
      </c>
      <c r="G643" s="14">
        <v>2</v>
      </c>
      <c r="H643" s="19">
        <f>G643*100/26</f>
        <v>7.6923076923076925</v>
      </c>
      <c r="I643" s="14">
        <v>1</v>
      </c>
      <c r="J643" s="19">
        <f>I643*100/26</f>
        <v>3.8461538461538463</v>
      </c>
    </row>
    <row r="644" spans="1:10">
      <c r="A644" s="37"/>
      <c r="B644" s="24" t="s">
        <v>145</v>
      </c>
      <c r="C644" s="23">
        <v>13</v>
      </c>
      <c r="D644" s="18">
        <f t="shared" ref="D644:D649" si="102">C644*100/26</f>
        <v>50</v>
      </c>
      <c r="E644" s="23">
        <v>7</v>
      </c>
      <c r="F644" s="18">
        <f t="shared" ref="F644:F649" si="103">E644*100/26</f>
        <v>26.923076923076923</v>
      </c>
      <c r="G644" s="14">
        <v>16</v>
      </c>
      <c r="H644" s="19">
        <f t="shared" ref="H644:H649" si="104">G644*100/26</f>
        <v>61.53846153846154</v>
      </c>
      <c r="I644" s="14">
        <v>13</v>
      </c>
      <c r="J644" s="19">
        <f t="shared" ref="J644:J649" si="105">I644*100/26</f>
        <v>50</v>
      </c>
    </row>
    <row r="645" spans="1:10">
      <c r="A645" s="37"/>
      <c r="B645" s="24" t="s">
        <v>146</v>
      </c>
      <c r="C645" s="23">
        <v>8</v>
      </c>
      <c r="D645" s="18">
        <f t="shared" si="102"/>
        <v>30.76923076923077</v>
      </c>
      <c r="E645" s="23">
        <v>13</v>
      </c>
      <c r="F645" s="18">
        <f t="shared" si="103"/>
        <v>50</v>
      </c>
      <c r="G645" s="14">
        <v>2</v>
      </c>
      <c r="H645" s="19">
        <f t="shared" si="104"/>
        <v>7.6923076923076925</v>
      </c>
      <c r="I645" s="14">
        <v>2</v>
      </c>
      <c r="J645" s="19">
        <f t="shared" si="105"/>
        <v>7.6923076923076925</v>
      </c>
    </row>
    <row r="646" spans="1:10" ht="24">
      <c r="A646" s="37"/>
      <c r="B646" s="24" t="s">
        <v>108</v>
      </c>
      <c r="C646" s="23">
        <v>2</v>
      </c>
      <c r="D646" s="18">
        <f t="shared" si="102"/>
        <v>7.6923076923076925</v>
      </c>
      <c r="E646" s="23">
        <v>4</v>
      </c>
      <c r="F646" s="18">
        <f t="shared" si="103"/>
        <v>15.384615384615385</v>
      </c>
      <c r="G646" s="14">
        <v>3</v>
      </c>
      <c r="H646" s="19">
        <f t="shared" si="104"/>
        <v>11.538461538461538</v>
      </c>
      <c r="I646" s="14">
        <v>6</v>
      </c>
      <c r="J646" s="19">
        <f t="shared" si="105"/>
        <v>23.076923076923077</v>
      </c>
    </row>
    <row r="647" spans="1:10">
      <c r="A647" s="37"/>
      <c r="B647" s="22" t="s">
        <v>7</v>
      </c>
      <c r="C647" s="23">
        <f>SUM(C643:C646)</f>
        <v>26</v>
      </c>
      <c r="D647" s="18">
        <f t="shared" si="102"/>
        <v>100</v>
      </c>
      <c r="E647" s="23">
        <f>SUM(E643:E646)</f>
        <v>24</v>
      </c>
      <c r="F647" s="18">
        <f t="shared" si="103"/>
        <v>92.307692307692307</v>
      </c>
      <c r="G647" s="14">
        <f>SUM(G643:G646)</f>
        <v>23</v>
      </c>
      <c r="H647" s="19">
        <f t="shared" si="104"/>
        <v>88.461538461538467</v>
      </c>
      <c r="I647" s="14">
        <f>SUM(I643:I646)</f>
        <v>22</v>
      </c>
      <c r="J647" s="19">
        <f t="shared" si="105"/>
        <v>84.615384615384613</v>
      </c>
    </row>
    <row r="648" spans="1:10">
      <c r="A648" s="22" t="s">
        <v>9</v>
      </c>
      <c r="B648" s="14"/>
      <c r="C648" s="23">
        <v>0</v>
      </c>
      <c r="D648" s="18">
        <f t="shared" si="102"/>
        <v>0</v>
      </c>
      <c r="E648" s="25">
        <v>2</v>
      </c>
      <c r="F648" s="18">
        <f t="shared" si="103"/>
        <v>7.6923076923076925</v>
      </c>
      <c r="G648" s="14">
        <v>3</v>
      </c>
      <c r="H648" s="19">
        <f t="shared" si="104"/>
        <v>11.538461538461538</v>
      </c>
      <c r="I648" s="14">
        <v>4</v>
      </c>
      <c r="J648" s="19">
        <f t="shared" si="105"/>
        <v>15.384615384615385</v>
      </c>
    </row>
    <row r="649" spans="1:10">
      <c r="A649" s="37" t="s">
        <v>7</v>
      </c>
      <c r="B649" s="37"/>
      <c r="C649" s="23">
        <f>SUM(C647:C648)</f>
        <v>26</v>
      </c>
      <c r="D649" s="18">
        <f t="shared" si="102"/>
        <v>100</v>
      </c>
      <c r="E649" s="25">
        <f>SUM(E647:E648)</f>
        <v>26</v>
      </c>
      <c r="F649" s="18">
        <f t="shared" si="103"/>
        <v>100</v>
      </c>
      <c r="G649" s="14">
        <f>SUM(G647:G648)</f>
        <v>26</v>
      </c>
      <c r="H649" s="14">
        <f t="shared" si="104"/>
        <v>100</v>
      </c>
      <c r="I649" s="14">
        <f>SUM(I647:I648)</f>
        <v>26</v>
      </c>
      <c r="J649" s="14">
        <f t="shared" si="105"/>
        <v>100</v>
      </c>
    </row>
    <row r="650" spans="1:10">
      <c r="A650" s="10"/>
      <c r="B650" s="10"/>
      <c r="C650" s="7"/>
      <c r="D650" s="5"/>
      <c r="E650" s="6"/>
      <c r="F650" s="6"/>
    </row>
    <row r="651" spans="1:10">
      <c r="A651" s="10"/>
      <c r="B651" s="10"/>
      <c r="C651" s="7"/>
      <c r="D651" s="5"/>
      <c r="E651" s="6"/>
      <c r="F651" s="6"/>
    </row>
    <row r="652" spans="1:10">
      <c r="A652" s="42" t="s">
        <v>150</v>
      </c>
      <c r="B652" s="42"/>
      <c r="C652" s="42"/>
      <c r="D652" s="42"/>
      <c r="E652" s="42"/>
      <c r="F652" s="42"/>
    </row>
    <row r="653" spans="1:10" ht="27.75" customHeight="1">
      <c r="A653" s="38"/>
      <c r="B653" s="38"/>
      <c r="C653" s="45" t="s">
        <v>137</v>
      </c>
      <c r="D653" s="45"/>
      <c r="E653" s="36" t="s">
        <v>105</v>
      </c>
      <c r="F653" s="36"/>
      <c r="G653" s="36" t="s">
        <v>106</v>
      </c>
      <c r="H653" s="36"/>
      <c r="I653" s="36" t="s">
        <v>107</v>
      </c>
      <c r="J653" s="36"/>
    </row>
    <row r="654" spans="1:10" ht="24">
      <c r="A654" s="38"/>
      <c r="B654" s="38"/>
      <c r="C654" s="20" t="s">
        <v>2</v>
      </c>
      <c r="D654" s="21" t="s">
        <v>3</v>
      </c>
      <c r="E654" s="20" t="s">
        <v>2</v>
      </c>
      <c r="F654" s="21" t="s">
        <v>3</v>
      </c>
      <c r="G654" s="20" t="s">
        <v>2</v>
      </c>
      <c r="H654" s="21" t="s">
        <v>3</v>
      </c>
      <c r="I654" s="20" t="s">
        <v>2</v>
      </c>
      <c r="J654" s="21" t="s">
        <v>3</v>
      </c>
    </row>
    <row r="655" spans="1:10">
      <c r="A655" s="37" t="s">
        <v>4</v>
      </c>
      <c r="B655" s="24" t="s">
        <v>144</v>
      </c>
      <c r="C655" s="23">
        <v>2</v>
      </c>
      <c r="D655" s="18">
        <f>C655*100/26</f>
        <v>7.6923076923076925</v>
      </c>
      <c r="E655" s="23">
        <v>0</v>
      </c>
      <c r="F655" s="18">
        <f>E655*100/26</f>
        <v>0</v>
      </c>
      <c r="G655" s="14">
        <v>0</v>
      </c>
      <c r="H655" s="14">
        <f>G655*100/26</f>
        <v>0</v>
      </c>
      <c r="I655" s="14">
        <v>1</v>
      </c>
      <c r="J655" s="19">
        <f>I655*100/26</f>
        <v>3.8461538461538463</v>
      </c>
    </row>
    <row r="656" spans="1:10">
      <c r="A656" s="37"/>
      <c r="B656" s="24" t="s">
        <v>145</v>
      </c>
      <c r="C656" s="23">
        <v>17</v>
      </c>
      <c r="D656" s="18">
        <f t="shared" ref="D656:D661" si="106">C656*100/26</f>
        <v>65.384615384615387</v>
      </c>
      <c r="E656" s="23">
        <v>7</v>
      </c>
      <c r="F656" s="18">
        <f t="shared" ref="F656:F661" si="107">E656*100/26</f>
        <v>26.923076923076923</v>
      </c>
      <c r="G656" s="14">
        <v>17</v>
      </c>
      <c r="H656" s="19">
        <f t="shared" ref="H656:H661" si="108">G656*100/26</f>
        <v>65.384615384615387</v>
      </c>
      <c r="I656" s="14">
        <v>11</v>
      </c>
      <c r="J656" s="19">
        <f t="shared" ref="J656:J661" si="109">I656*100/26</f>
        <v>42.307692307692307</v>
      </c>
    </row>
    <row r="657" spans="1:10">
      <c r="A657" s="37"/>
      <c r="B657" s="24" t="s">
        <v>146</v>
      </c>
      <c r="C657" s="23">
        <v>4</v>
      </c>
      <c r="D657" s="18">
        <f t="shared" si="106"/>
        <v>15.384615384615385</v>
      </c>
      <c r="E657" s="23">
        <v>13</v>
      </c>
      <c r="F657" s="18">
        <f t="shared" si="107"/>
        <v>50</v>
      </c>
      <c r="G657" s="14">
        <v>1</v>
      </c>
      <c r="H657" s="19">
        <f t="shared" si="108"/>
        <v>3.8461538461538463</v>
      </c>
      <c r="I657" s="14">
        <v>1</v>
      </c>
      <c r="J657" s="19">
        <f t="shared" si="109"/>
        <v>3.8461538461538463</v>
      </c>
    </row>
    <row r="658" spans="1:10" ht="24">
      <c r="A658" s="37"/>
      <c r="B658" s="24" t="s">
        <v>108</v>
      </c>
      <c r="C658" s="23">
        <v>3</v>
      </c>
      <c r="D658" s="18">
        <f t="shared" si="106"/>
        <v>11.538461538461538</v>
      </c>
      <c r="E658" s="23">
        <v>3</v>
      </c>
      <c r="F658" s="18">
        <f t="shared" si="107"/>
        <v>11.538461538461538</v>
      </c>
      <c r="G658" s="14">
        <v>4</v>
      </c>
      <c r="H658" s="19">
        <f t="shared" si="108"/>
        <v>15.384615384615385</v>
      </c>
      <c r="I658" s="14">
        <v>7</v>
      </c>
      <c r="J658" s="19">
        <f t="shared" si="109"/>
        <v>26.923076923076923</v>
      </c>
    </row>
    <row r="659" spans="1:10">
      <c r="A659" s="37"/>
      <c r="B659" s="22" t="s">
        <v>7</v>
      </c>
      <c r="C659" s="23">
        <f>SUM(C655:C658)</f>
        <v>26</v>
      </c>
      <c r="D659" s="18">
        <f t="shared" si="106"/>
        <v>100</v>
      </c>
      <c r="E659" s="23">
        <f>SUM(E655:E658)</f>
        <v>23</v>
      </c>
      <c r="F659" s="18">
        <f t="shared" si="107"/>
        <v>88.461538461538467</v>
      </c>
      <c r="G659" s="14">
        <f>SUM(G655:G658)</f>
        <v>22</v>
      </c>
      <c r="H659" s="19">
        <f t="shared" si="108"/>
        <v>84.615384615384613</v>
      </c>
      <c r="I659" s="14">
        <f>SUM(I655:I658)</f>
        <v>20</v>
      </c>
      <c r="J659" s="19">
        <f t="shared" si="109"/>
        <v>76.92307692307692</v>
      </c>
    </row>
    <row r="660" spans="1:10">
      <c r="A660" s="22" t="s">
        <v>9</v>
      </c>
      <c r="B660" s="14"/>
      <c r="C660" s="23">
        <v>0</v>
      </c>
      <c r="D660" s="18">
        <f t="shared" si="106"/>
        <v>0</v>
      </c>
      <c r="E660" s="25">
        <v>3</v>
      </c>
      <c r="F660" s="18">
        <f t="shared" si="107"/>
        <v>11.538461538461538</v>
      </c>
      <c r="G660" s="14">
        <v>4</v>
      </c>
      <c r="H660" s="19">
        <f t="shared" si="108"/>
        <v>15.384615384615385</v>
      </c>
      <c r="I660" s="14">
        <v>6</v>
      </c>
      <c r="J660" s="19">
        <f t="shared" si="109"/>
        <v>23.076923076923077</v>
      </c>
    </row>
    <row r="661" spans="1:10">
      <c r="A661" s="37" t="s">
        <v>7</v>
      </c>
      <c r="B661" s="37"/>
      <c r="C661" s="23">
        <f>SUM(C659:C660)</f>
        <v>26</v>
      </c>
      <c r="D661" s="18">
        <f t="shared" si="106"/>
        <v>100</v>
      </c>
      <c r="E661" s="25">
        <f>SUM(E659:E660)</f>
        <v>26</v>
      </c>
      <c r="F661" s="18">
        <f t="shared" si="107"/>
        <v>100</v>
      </c>
      <c r="G661" s="14">
        <f>SUM(G659:G660)</f>
        <v>26</v>
      </c>
      <c r="H661" s="14">
        <f t="shared" si="108"/>
        <v>100</v>
      </c>
      <c r="I661" s="14">
        <f>SUM(I659:I660)</f>
        <v>26</v>
      </c>
      <c r="J661" s="14">
        <f t="shared" si="109"/>
        <v>100</v>
      </c>
    </row>
    <row r="662" spans="1:10">
      <c r="A662" s="10"/>
      <c r="B662" s="10"/>
      <c r="C662" s="7"/>
      <c r="D662" s="5"/>
      <c r="E662" s="6"/>
      <c r="F662" s="6"/>
    </row>
    <row r="663" spans="1:10">
      <c r="A663" s="10"/>
      <c r="B663" s="10"/>
      <c r="C663" s="7"/>
      <c r="D663" s="5"/>
      <c r="E663" s="6"/>
      <c r="F663" s="6"/>
    </row>
    <row r="664" spans="1:10">
      <c r="A664" s="42" t="s">
        <v>151</v>
      </c>
      <c r="B664" s="42"/>
      <c r="C664" s="42"/>
      <c r="D664" s="42"/>
      <c r="E664" s="42"/>
      <c r="F664" s="42"/>
    </row>
    <row r="665" spans="1:10" ht="30" customHeight="1">
      <c r="A665" s="38"/>
      <c r="B665" s="38"/>
      <c r="C665" s="45" t="s">
        <v>137</v>
      </c>
      <c r="D665" s="45"/>
      <c r="E665" s="36" t="s">
        <v>105</v>
      </c>
      <c r="F665" s="36"/>
      <c r="G665" s="36" t="s">
        <v>106</v>
      </c>
      <c r="H665" s="36"/>
      <c r="I665" s="36" t="s">
        <v>107</v>
      </c>
      <c r="J665" s="36"/>
    </row>
    <row r="666" spans="1:10" ht="24">
      <c r="A666" s="38"/>
      <c r="B666" s="38"/>
      <c r="C666" s="20" t="s">
        <v>2</v>
      </c>
      <c r="D666" s="21" t="s">
        <v>3</v>
      </c>
      <c r="E666" s="20" t="s">
        <v>2</v>
      </c>
      <c r="F666" s="21" t="s">
        <v>3</v>
      </c>
      <c r="G666" s="20" t="s">
        <v>2</v>
      </c>
      <c r="H666" s="21" t="s">
        <v>3</v>
      </c>
      <c r="I666" s="20" t="s">
        <v>2</v>
      </c>
      <c r="J666" s="21" t="s">
        <v>3</v>
      </c>
    </row>
    <row r="667" spans="1:10">
      <c r="A667" s="37" t="s">
        <v>4</v>
      </c>
      <c r="B667" s="24" t="s">
        <v>144</v>
      </c>
      <c r="C667" s="23">
        <v>1</v>
      </c>
      <c r="D667" s="18">
        <f>C667*100/26</f>
        <v>3.8461538461538463</v>
      </c>
      <c r="E667" s="23">
        <v>1</v>
      </c>
      <c r="F667" s="18">
        <f>E667*100/26</f>
        <v>3.8461538461538463</v>
      </c>
      <c r="G667" s="14">
        <v>2</v>
      </c>
      <c r="H667" s="19">
        <f>G667*100/26</f>
        <v>7.6923076923076925</v>
      </c>
      <c r="I667" s="14">
        <v>1</v>
      </c>
      <c r="J667" s="19">
        <f>I667*100/26</f>
        <v>3.8461538461538463</v>
      </c>
    </row>
    <row r="668" spans="1:10">
      <c r="A668" s="37"/>
      <c r="B668" s="24" t="s">
        <v>145</v>
      </c>
      <c r="C668" s="23">
        <v>15</v>
      </c>
      <c r="D668" s="18">
        <f t="shared" ref="D668:D673" si="110">C668*100/26</f>
        <v>57.692307692307693</v>
      </c>
      <c r="E668" s="23">
        <v>5</v>
      </c>
      <c r="F668" s="18">
        <f t="shared" ref="F668:F673" si="111">E668*100/26</f>
        <v>19.23076923076923</v>
      </c>
      <c r="G668" s="14">
        <v>13</v>
      </c>
      <c r="H668" s="19">
        <f t="shared" ref="H668:H673" si="112">G668*100/26</f>
        <v>50</v>
      </c>
      <c r="I668" s="14">
        <v>8</v>
      </c>
      <c r="J668" s="19">
        <f t="shared" ref="J668:J673" si="113">I668*100/26</f>
        <v>30.76923076923077</v>
      </c>
    </row>
    <row r="669" spans="1:10">
      <c r="A669" s="37"/>
      <c r="B669" s="24" t="s">
        <v>146</v>
      </c>
      <c r="C669" s="23">
        <v>6</v>
      </c>
      <c r="D669" s="18">
        <f t="shared" si="110"/>
        <v>23.076923076923077</v>
      </c>
      <c r="E669" s="23">
        <v>14</v>
      </c>
      <c r="F669" s="18">
        <f t="shared" si="111"/>
        <v>53.846153846153847</v>
      </c>
      <c r="G669" s="14">
        <v>5</v>
      </c>
      <c r="H669" s="19">
        <f t="shared" si="112"/>
        <v>19.23076923076923</v>
      </c>
      <c r="I669" s="14">
        <v>7</v>
      </c>
      <c r="J669" s="19">
        <f t="shared" si="113"/>
        <v>26.923076923076923</v>
      </c>
    </row>
    <row r="670" spans="1:10" ht="24">
      <c r="A670" s="37"/>
      <c r="B670" s="24" t="s">
        <v>108</v>
      </c>
      <c r="C670" s="23">
        <v>4</v>
      </c>
      <c r="D670" s="18">
        <f t="shared" si="110"/>
        <v>15.384615384615385</v>
      </c>
      <c r="E670" s="23">
        <v>4</v>
      </c>
      <c r="F670" s="18">
        <f t="shared" si="111"/>
        <v>15.384615384615385</v>
      </c>
      <c r="G670" s="14">
        <v>3</v>
      </c>
      <c r="H670" s="19">
        <f t="shared" si="112"/>
        <v>11.538461538461538</v>
      </c>
      <c r="I670" s="14">
        <v>6</v>
      </c>
      <c r="J670" s="19">
        <f t="shared" si="113"/>
        <v>23.076923076923077</v>
      </c>
    </row>
    <row r="671" spans="1:10">
      <c r="A671" s="37"/>
      <c r="B671" s="22" t="s">
        <v>7</v>
      </c>
      <c r="C671" s="23">
        <f>SUM(C667:C670)</f>
        <v>26</v>
      </c>
      <c r="D671" s="18">
        <f t="shared" si="110"/>
        <v>100</v>
      </c>
      <c r="E671" s="23">
        <f>SUM(E667:E670)</f>
        <v>24</v>
      </c>
      <c r="F671" s="18">
        <f t="shared" si="111"/>
        <v>92.307692307692307</v>
      </c>
      <c r="G671" s="14">
        <f>SUM(G667:G670)</f>
        <v>23</v>
      </c>
      <c r="H671" s="19">
        <f t="shared" si="112"/>
        <v>88.461538461538467</v>
      </c>
      <c r="I671" s="14">
        <f>SUM(I667:I670)</f>
        <v>22</v>
      </c>
      <c r="J671" s="19">
        <f t="shared" si="113"/>
        <v>84.615384615384613</v>
      </c>
    </row>
    <row r="672" spans="1:10">
      <c r="A672" s="22" t="s">
        <v>9</v>
      </c>
      <c r="B672" s="14"/>
      <c r="C672" s="23">
        <v>0</v>
      </c>
      <c r="D672" s="18">
        <f t="shared" si="110"/>
        <v>0</v>
      </c>
      <c r="E672" s="25">
        <v>2</v>
      </c>
      <c r="F672" s="18">
        <f t="shared" si="111"/>
        <v>7.6923076923076925</v>
      </c>
      <c r="G672" s="14">
        <v>3</v>
      </c>
      <c r="H672" s="19">
        <f t="shared" si="112"/>
        <v>11.538461538461538</v>
      </c>
      <c r="I672" s="14">
        <v>4</v>
      </c>
      <c r="J672" s="19">
        <f t="shared" si="113"/>
        <v>15.384615384615385</v>
      </c>
    </row>
    <row r="673" spans="1:10">
      <c r="A673" s="37" t="s">
        <v>7</v>
      </c>
      <c r="B673" s="37"/>
      <c r="C673" s="23">
        <f>SUM(C671:C672)</f>
        <v>26</v>
      </c>
      <c r="D673" s="18">
        <f t="shared" si="110"/>
        <v>100</v>
      </c>
      <c r="E673" s="25">
        <f>SUM(E671:E672)</f>
        <v>26</v>
      </c>
      <c r="F673" s="18">
        <f t="shared" si="111"/>
        <v>100</v>
      </c>
      <c r="G673" s="14">
        <f>SUM(G671:G672)</f>
        <v>26</v>
      </c>
      <c r="H673" s="14">
        <f t="shared" si="112"/>
        <v>100</v>
      </c>
      <c r="I673" s="14">
        <f>SUM(I671:I672)</f>
        <v>26</v>
      </c>
      <c r="J673" s="14">
        <f t="shared" si="113"/>
        <v>100</v>
      </c>
    </row>
    <row r="674" spans="1:10">
      <c r="A674" s="10"/>
      <c r="B674" s="10"/>
      <c r="C674" s="7"/>
      <c r="D674" s="5"/>
      <c r="E674" s="6"/>
      <c r="F674" s="6"/>
    </row>
    <row r="675" spans="1:10">
      <c r="A675" s="10"/>
      <c r="B675" s="10"/>
      <c r="C675" s="7"/>
      <c r="D675" s="5"/>
      <c r="E675" s="6"/>
      <c r="F675" s="6"/>
    </row>
    <row r="676" spans="1:10" ht="13.5" customHeight="1">
      <c r="A676" s="42" t="s">
        <v>152</v>
      </c>
      <c r="B676" s="42"/>
      <c r="C676" s="42"/>
      <c r="D676" s="42"/>
      <c r="E676" s="42"/>
      <c r="F676" s="42"/>
    </row>
    <row r="677" spans="1:10" ht="21.75" customHeight="1">
      <c r="A677" s="38"/>
      <c r="B677" s="38"/>
      <c r="C677" s="45" t="s">
        <v>137</v>
      </c>
      <c r="D677" s="45"/>
      <c r="E677" s="36" t="s">
        <v>105</v>
      </c>
      <c r="F677" s="36"/>
      <c r="G677" s="36" t="s">
        <v>106</v>
      </c>
      <c r="H677" s="36"/>
      <c r="I677" s="36" t="s">
        <v>107</v>
      </c>
      <c r="J677" s="36"/>
    </row>
    <row r="678" spans="1:10" ht="24">
      <c r="A678" s="38"/>
      <c r="B678" s="38"/>
      <c r="C678" s="20" t="s">
        <v>2</v>
      </c>
      <c r="D678" s="21" t="s">
        <v>3</v>
      </c>
      <c r="E678" s="20" t="s">
        <v>2</v>
      </c>
      <c r="F678" s="21" t="s">
        <v>3</v>
      </c>
      <c r="G678" s="20" t="s">
        <v>2</v>
      </c>
      <c r="H678" s="21" t="s">
        <v>3</v>
      </c>
      <c r="I678" s="20" t="s">
        <v>2</v>
      </c>
      <c r="J678" s="21" t="s">
        <v>3</v>
      </c>
    </row>
    <row r="679" spans="1:10">
      <c r="A679" s="37" t="s">
        <v>4</v>
      </c>
      <c r="B679" s="24" t="s">
        <v>144</v>
      </c>
      <c r="C679" s="23">
        <v>0</v>
      </c>
      <c r="D679" s="18">
        <f>C679*100/26</f>
        <v>0</v>
      </c>
      <c r="E679" s="23">
        <v>0</v>
      </c>
      <c r="F679" s="18">
        <f>E679*100/26</f>
        <v>0</v>
      </c>
      <c r="G679" s="14">
        <v>0</v>
      </c>
      <c r="H679" s="14">
        <f>G679*100/26</f>
        <v>0</v>
      </c>
      <c r="I679" s="14">
        <v>0</v>
      </c>
      <c r="J679" s="14">
        <f>I679*100/26</f>
        <v>0</v>
      </c>
    </row>
    <row r="680" spans="1:10">
      <c r="A680" s="37"/>
      <c r="B680" s="24" t="s">
        <v>145</v>
      </c>
      <c r="C680" s="23">
        <v>13</v>
      </c>
      <c r="D680" s="18">
        <f t="shared" ref="D680:D685" si="114">C680*100/26</f>
        <v>50</v>
      </c>
      <c r="E680" s="23">
        <v>5</v>
      </c>
      <c r="F680" s="18">
        <f t="shared" ref="F680:F685" si="115">E680*100/26</f>
        <v>19.23076923076923</v>
      </c>
      <c r="G680" s="14">
        <v>12</v>
      </c>
      <c r="H680" s="19">
        <f t="shared" ref="H680:H685" si="116">G680*100/26</f>
        <v>46.153846153846153</v>
      </c>
      <c r="I680" s="14">
        <v>10</v>
      </c>
      <c r="J680" s="19">
        <f t="shared" ref="J680:J685" si="117">I680*100/26</f>
        <v>38.46153846153846</v>
      </c>
    </row>
    <row r="681" spans="1:10">
      <c r="A681" s="37"/>
      <c r="B681" s="24" t="s">
        <v>146</v>
      </c>
      <c r="C681" s="23">
        <v>2</v>
      </c>
      <c r="D681" s="18">
        <f t="shared" si="114"/>
        <v>7.6923076923076925</v>
      </c>
      <c r="E681" s="23">
        <v>9</v>
      </c>
      <c r="F681" s="18">
        <f t="shared" si="115"/>
        <v>34.615384615384613</v>
      </c>
      <c r="G681" s="14">
        <v>2</v>
      </c>
      <c r="H681" s="19">
        <f t="shared" si="116"/>
        <v>7.6923076923076925</v>
      </c>
      <c r="I681" s="14">
        <v>1</v>
      </c>
      <c r="J681" s="19">
        <f t="shared" si="117"/>
        <v>3.8461538461538463</v>
      </c>
    </row>
    <row r="682" spans="1:10" ht="24">
      <c r="A682" s="37"/>
      <c r="B682" s="24" t="s">
        <v>108</v>
      </c>
      <c r="C682" s="23">
        <v>11</v>
      </c>
      <c r="D682" s="18">
        <f t="shared" si="114"/>
        <v>42.307692307692307</v>
      </c>
      <c r="E682" s="23">
        <v>9</v>
      </c>
      <c r="F682" s="18">
        <f t="shared" si="115"/>
        <v>34.615384615384613</v>
      </c>
      <c r="G682" s="14">
        <v>8</v>
      </c>
      <c r="H682" s="19">
        <f t="shared" si="116"/>
        <v>30.76923076923077</v>
      </c>
      <c r="I682" s="14">
        <v>10</v>
      </c>
      <c r="J682" s="19">
        <f t="shared" si="117"/>
        <v>38.46153846153846</v>
      </c>
    </row>
    <row r="683" spans="1:10">
      <c r="A683" s="37"/>
      <c r="B683" s="22" t="s">
        <v>7</v>
      </c>
      <c r="C683" s="23">
        <f>SUM(C679:C682)</f>
        <v>26</v>
      </c>
      <c r="D683" s="18">
        <f t="shared" si="114"/>
        <v>100</v>
      </c>
      <c r="E683" s="23">
        <f>SUM(E679:E682)</f>
        <v>23</v>
      </c>
      <c r="F683" s="18">
        <f t="shared" si="115"/>
        <v>88.461538461538467</v>
      </c>
      <c r="G683" s="14">
        <f>SUM(G679:G682)</f>
        <v>22</v>
      </c>
      <c r="H683" s="19">
        <f t="shared" si="116"/>
        <v>84.615384615384613</v>
      </c>
      <c r="I683" s="14">
        <f>SUM(I679:I682)</f>
        <v>21</v>
      </c>
      <c r="J683" s="19">
        <f t="shared" si="117"/>
        <v>80.769230769230774</v>
      </c>
    </row>
    <row r="684" spans="1:10">
      <c r="A684" s="22" t="s">
        <v>9</v>
      </c>
      <c r="B684" s="14"/>
      <c r="C684" s="23">
        <v>0</v>
      </c>
      <c r="D684" s="18">
        <f t="shared" si="114"/>
        <v>0</v>
      </c>
      <c r="E684" s="25">
        <v>3</v>
      </c>
      <c r="F684" s="18">
        <f t="shared" si="115"/>
        <v>11.538461538461538</v>
      </c>
      <c r="G684" s="14">
        <v>4</v>
      </c>
      <c r="H684" s="19">
        <f t="shared" si="116"/>
        <v>15.384615384615385</v>
      </c>
      <c r="I684" s="14">
        <v>5</v>
      </c>
      <c r="J684" s="19">
        <f t="shared" si="117"/>
        <v>19.23076923076923</v>
      </c>
    </row>
    <row r="685" spans="1:10">
      <c r="A685" s="37" t="s">
        <v>7</v>
      </c>
      <c r="B685" s="37"/>
      <c r="C685" s="23">
        <f>SUM(C683:C684)</f>
        <v>26</v>
      </c>
      <c r="D685" s="18">
        <f t="shared" si="114"/>
        <v>100</v>
      </c>
      <c r="E685" s="25">
        <f>SUM(E683:E684)</f>
        <v>26</v>
      </c>
      <c r="F685" s="18">
        <f t="shared" si="115"/>
        <v>100</v>
      </c>
      <c r="G685" s="14">
        <f>SUM(G683:G684)</f>
        <v>26</v>
      </c>
      <c r="H685" s="14">
        <f t="shared" si="116"/>
        <v>100</v>
      </c>
      <c r="I685" s="14">
        <f>SUM(I683:I684)</f>
        <v>26</v>
      </c>
      <c r="J685" s="14">
        <f t="shared" si="117"/>
        <v>100</v>
      </c>
    </row>
    <row r="686" spans="1:10">
      <c r="A686" s="10"/>
      <c r="B686" s="10"/>
      <c r="C686" s="7"/>
      <c r="D686" s="5"/>
      <c r="E686" s="6"/>
      <c r="F686" s="6"/>
    </row>
    <row r="687" spans="1:10">
      <c r="A687" s="10"/>
      <c r="B687" s="10"/>
      <c r="C687" s="7"/>
      <c r="D687" s="5"/>
      <c r="E687" s="6"/>
      <c r="F687" s="6"/>
    </row>
    <row r="688" spans="1:10">
      <c r="A688" s="42" t="s">
        <v>153</v>
      </c>
      <c r="B688" s="42"/>
      <c r="C688" s="42"/>
      <c r="D688" s="42"/>
      <c r="E688" s="42"/>
      <c r="F688" s="42"/>
    </row>
    <row r="689" spans="1:10" ht="31.5" customHeight="1">
      <c r="A689" s="38"/>
      <c r="B689" s="38"/>
      <c r="C689" s="45" t="s">
        <v>137</v>
      </c>
      <c r="D689" s="45"/>
      <c r="E689" s="36" t="s">
        <v>105</v>
      </c>
      <c r="F689" s="36"/>
      <c r="G689" s="36" t="s">
        <v>106</v>
      </c>
      <c r="H689" s="36"/>
      <c r="I689" s="36" t="s">
        <v>107</v>
      </c>
      <c r="J689" s="36"/>
    </row>
    <row r="690" spans="1:10" ht="24">
      <c r="A690" s="38"/>
      <c r="B690" s="38"/>
      <c r="C690" s="20" t="s">
        <v>2</v>
      </c>
      <c r="D690" s="21" t="s">
        <v>3</v>
      </c>
      <c r="E690" s="20" t="s">
        <v>2</v>
      </c>
      <c r="F690" s="21" t="s">
        <v>3</v>
      </c>
      <c r="G690" s="20" t="s">
        <v>2</v>
      </c>
      <c r="H690" s="21" t="s">
        <v>3</v>
      </c>
      <c r="I690" s="20" t="s">
        <v>2</v>
      </c>
      <c r="J690" s="21" t="s">
        <v>3</v>
      </c>
    </row>
    <row r="691" spans="1:10">
      <c r="A691" s="37" t="s">
        <v>4</v>
      </c>
      <c r="B691" s="24" t="s">
        <v>144</v>
      </c>
      <c r="C691" s="23">
        <v>3</v>
      </c>
      <c r="D691" s="18">
        <f>C691*100/26</f>
        <v>11.538461538461538</v>
      </c>
      <c r="E691" s="23">
        <v>0</v>
      </c>
      <c r="F691" s="18">
        <f>E691*100/26</f>
        <v>0</v>
      </c>
      <c r="G691" s="14">
        <v>0</v>
      </c>
      <c r="H691" s="14">
        <f>G691*100/26</f>
        <v>0</v>
      </c>
      <c r="I691" s="14">
        <v>0</v>
      </c>
      <c r="J691" s="14">
        <f>I691*100/26</f>
        <v>0</v>
      </c>
    </row>
    <row r="692" spans="1:10">
      <c r="A692" s="37"/>
      <c r="B692" s="24" t="s">
        <v>145</v>
      </c>
      <c r="C692" s="23">
        <v>15</v>
      </c>
      <c r="D692" s="18">
        <f t="shared" ref="D692:D697" si="118">C692*100/26</f>
        <v>57.692307692307693</v>
      </c>
      <c r="E692" s="23">
        <v>7</v>
      </c>
      <c r="F692" s="18">
        <f t="shared" ref="F692:F697" si="119">E692*100/26</f>
        <v>26.923076923076923</v>
      </c>
      <c r="G692" s="14">
        <v>14</v>
      </c>
      <c r="H692" s="19">
        <f t="shared" ref="H692:H697" si="120">G692*100/26</f>
        <v>53.846153846153847</v>
      </c>
      <c r="I692" s="14">
        <v>11</v>
      </c>
      <c r="J692" s="19">
        <f t="shared" ref="J692:J697" si="121">I692*100/26</f>
        <v>42.307692307692307</v>
      </c>
    </row>
    <row r="693" spans="1:10">
      <c r="A693" s="37"/>
      <c r="B693" s="24" t="s">
        <v>146</v>
      </c>
      <c r="C693" s="23">
        <v>5</v>
      </c>
      <c r="D693" s="18">
        <f t="shared" si="118"/>
        <v>19.23076923076923</v>
      </c>
      <c r="E693" s="23">
        <v>13</v>
      </c>
      <c r="F693" s="18">
        <f t="shared" si="119"/>
        <v>50</v>
      </c>
      <c r="G693" s="14">
        <v>4</v>
      </c>
      <c r="H693" s="19">
        <f t="shared" si="120"/>
        <v>15.384615384615385</v>
      </c>
      <c r="I693" s="14">
        <v>4</v>
      </c>
      <c r="J693" s="19">
        <f t="shared" si="121"/>
        <v>15.384615384615385</v>
      </c>
    </row>
    <row r="694" spans="1:10" ht="24">
      <c r="A694" s="37"/>
      <c r="B694" s="24" t="s">
        <v>108</v>
      </c>
      <c r="C694" s="23">
        <v>3</v>
      </c>
      <c r="D694" s="18">
        <f t="shared" si="118"/>
        <v>11.538461538461538</v>
      </c>
      <c r="E694" s="23">
        <v>4</v>
      </c>
      <c r="F694" s="18">
        <f t="shared" si="119"/>
        <v>15.384615384615385</v>
      </c>
      <c r="G694" s="14">
        <v>4</v>
      </c>
      <c r="H694" s="19">
        <f t="shared" si="120"/>
        <v>15.384615384615385</v>
      </c>
      <c r="I694" s="14">
        <v>7</v>
      </c>
      <c r="J694" s="19">
        <f t="shared" si="121"/>
        <v>26.923076923076923</v>
      </c>
    </row>
    <row r="695" spans="1:10">
      <c r="A695" s="37"/>
      <c r="B695" s="22" t="s">
        <v>7</v>
      </c>
      <c r="C695" s="23">
        <f>SUM(C691:C694)</f>
        <v>26</v>
      </c>
      <c r="D695" s="18">
        <f t="shared" si="118"/>
        <v>100</v>
      </c>
      <c r="E695" s="23">
        <f>SUM(E691:E694)</f>
        <v>24</v>
      </c>
      <c r="F695" s="18">
        <f t="shared" si="119"/>
        <v>92.307692307692307</v>
      </c>
      <c r="G695" s="14">
        <f>SUM(G691:G694)</f>
        <v>22</v>
      </c>
      <c r="H695" s="19">
        <f t="shared" si="120"/>
        <v>84.615384615384613</v>
      </c>
      <c r="I695" s="14">
        <f>SUM(I691:I694)</f>
        <v>22</v>
      </c>
      <c r="J695" s="19">
        <f t="shared" si="121"/>
        <v>84.615384615384613</v>
      </c>
    </row>
    <row r="696" spans="1:10">
      <c r="A696" s="22" t="s">
        <v>9</v>
      </c>
      <c r="B696" s="14"/>
      <c r="C696" s="23">
        <v>0</v>
      </c>
      <c r="D696" s="18">
        <f t="shared" si="118"/>
        <v>0</v>
      </c>
      <c r="E696" s="25">
        <v>2</v>
      </c>
      <c r="F696" s="18">
        <f t="shared" si="119"/>
        <v>7.6923076923076925</v>
      </c>
      <c r="G696" s="14">
        <v>4</v>
      </c>
      <c r="H696" s="19">
        <f t="shared" si="120"/>
        <v>15.384615384615385</v>
      </c>
      <c r="I696" s="14">
        <v>4</v>
      </c>
      <c r="J696" s="19">
        <f t="shared" si="121"/>
        <v>15.384615384615385</v>
      </c>
    </row>
    <row r="697" spans="1:10">
      <c r="A697" s="37" t="s">
        <v>7</v>
      </c>
      <c r="B697" s="37"/>
      <c r="C697" s="23">
        <f>SUM(C695:C696)</f>
        <v>26</v>
      </c>
      <c r="D697" s="18">
        <f t="shared" si="118"/>
        <v>100</v>
      </c>
      <c r="E697" s="25">
        <f>SUM(E695:E696)</f>
        <v>26</v>
      </c>
      <c r="F697" s="18">
        <f t="shared" si="119"/>
        <v>100</v>
      </c>
      <c r="G697" s="14">
        <f>SUM(G695:G696)</f>
        <v>26</v>
      </c>
      <c r="H697" s="14">
        <f t="shared" si="120"/>
        <v>100</v>
      </c>
      <c r="I697" s="14">
        <f>SUM(I695:I696)</f>
        <v>26</v>
      </c>
      <c r="J697" s="14">
        <f t="shared" si="121"/>
        <v>100</v>
      </c>
    </row>
    <row r="698" spans="1:10">
      <c r="A698" s="10"/>
      <c r="B698" s="10"/>
      <c r="C698" s="7"/>
      <c r="D698" s="5"/>
      <c r="E698" s="8"/>
      <c r="F698" s="6"/>
      <c r="G698" s="9"/>
      <c r="H698" s="9"/>
      <c r="I698" s="9"/>
      <c r="J698" s="9"/>
    </row>
    <row r="699" spans="1:10">
      <c r="A699" s="10"/>
      <c r="B699" s="10"/>
      <c r="C699" s="7"/>
      <c r="D699" s="5"/>
      <c r="E699" s="8"/>
      <c r="F699" s="6"/>
      <c r="G699" s="9"/>
      <c r="H699" s="9"/>
      <c r="I699" s="9"/>
      <c r="J699" s="9"/>
    </row>
    <row r="700" spans="1:10" ht="21" customHeight="1">
      <c r="A700" s="40" t="s">
        <v>157</v>
      </c>
      <c r="B700" s="40"/>
      <c r="C700" s="40"/>
      <c r="D700" s="40"/>
      <c r="E700" s="40"/>
      <c r="F700" s="40"/>
      <c r="G700" s="40"/>
      <c r="H700" s="40"/>
      <c r="I700" s="40"/>
      <c r="J700" s="9"/>
    </row>
    <row r="701" spans="1:10" ht="27" customHeight="1">
      <c r="A701" s="38"/>
      <c r="B701" s="38"/>
      <c r="C701" s="45" t="s">
        <v>154</v>
      </c>
      <c r="D701" s="45"/>
      <c r="E701" s="36" t="s">
        <v>155</v>
      </c>
      <c r="F701" s="36"/>
      <c r="G701" s="36" t="s">
        <v>156</v>
      </c>
      <c r="H701" s="36"/>
      <c r="I701" s="42"/>
      <c r="J701" s="42"/>
    </row>
    <row r="702" spans="1:10">
      <c r="A702" s="38"/>
      <c r="B702" s="38"/>
      <c r="C702" s="20" t="s">
        <v>2</v>
      </c>
      <c r="D702" s="21" t="s">
        <v>3</v>
      </c>
      <c r="E702" s="20" t="s">
        <v>2</v>
      </c>
      <c r="F702" s="21" t="s">
        <v>3</v>
      </c>
      <c r="G702" s="20" t="s">
        <v>2</v>
      </c>
      <c r="H702" s="21" t="s">
        <v>3</v>
      </c>
      <c r="I702" s="11"/>
      <c r="J702" s="12"/>
    </row>
    <row r="703" spans="1:10">
      <c r="A703" s="37" t="s">
        <v>4</v>
      </c>
      <c r="B703" s="22" t="s">
        <v>29</v>
      </c>
      <c r="C703" s="23">
        <v>1</v>
      </c>
      <c r="D703" s="18">
        <f>C703*100/26</f>
        <v>3.8461538461538463</v>
      </c>
      <c r="E703" s="23">
        <v>1</v>
      </c>
      <c r="F703" s="18">
        <f>E703*100/26</f>
        <v>3.8461538461538463</v>
      </c>
      <c r="G703" s="14">
        <v>2</v>
      </c>
      <c r="H703" s="19">
        <f>G703*100/26</f>
        <v>7.6923076923076925</v>
      </c>
      <c r="I703" s="9"/>
      <c r="J703" s="9"/>
    </row>
    <row r="704" spans="1:10">
      <c r="A704" s="37"/>
      <c r="B704" s="22" t="s">
        <v>30</v>
      </c>
      <c r="C704" s="23">
        <v>1</v>
      </c>
      <c r="D704" s="18">
        <f t="shared" ref="D704:D710" si="122">C704*100/26</f>
        <v>3.8461538461538463</v>
      </c>
      <c r="E704" s="23">
        <v>2</v>
      </c>
      <c r="F704" s="18">
        <f t="shared" ref="F704:F710" si="123">E704*100/26</f>
        <v>7.6923076923076925</v>
      </c>
      <c r="G704" s="14">
        <v>0</v>
      </c>
      <c r="H704" s="19">
        <f t="shared" ref="H704:H710" si="124">G704*100/26</f>
        <v>0</v>
      </c>
      <c r="I704" s="9"/>
      <c r="J704" s="9"/>
    </row>
    <row r="705" spans="1:10">
      <c r="A705" s="37"/>
      <c r="B705" s="22" t="s">
        <v>31</v>
      </c>
      <c r="C705" s="23">
        <v>15</v>
      </c>
      <c r="D705" s="18">
        <f t="shared" si="122"/>
        <v>57.692307692307693</v>
      </c>
      <c r="E705" s="23">
        <v>13</v>
      </c>
      <c r="F705" s="18">
        <f t="shared" si="123"/>
        <v>50</v>
      </c>
      <c r="G705" s="14">
        <v>16</v>
      </c>
      <c r="H705" s="19">
        <f t="shared" si="124"/>
        <v>61.53846153846154</v>
      </c>
      <c r="I705" s="9"/>
      <c r="J705" s="9"/>
    </row>
    <row r="706" spans="1:10">
      <c r="A706" s="37"/>
      <c r="B706" s="22" t="s">
        <v>32</v>
      </c>
      <c r="C706" s="23">
        <v>6</v>
      </c>
      <c r="D706" s="18">
        <f t="shared" si="122"/>
        <v>23.076923076923077</v>
      </c>
      <c r="E706" s="23">
        <v>7</v>
      </c>
      <c r="F706" s="18">
        <f t="shared" si="123"/>
        <v>26.923076923076923</v>
      </c>
      <c r="G706" s="14">
        <v>6</v>
      </c>
      <c r="H706" s="19">
        <f t="shared" si="124"/>
        <v>23.076923076923077</v>
      </c>
      <c r="I706" s="9"/>
      <c r="J706" s="9"/>
    </row>
    <row r="707" spans="1:10">
      <c r="A707" s="37"/>
      <c r="B707" s="22" t="s">
        <v>33</v>
      </c>
      <c r="C707" s="23">
        <v>3</v>
      </c>
      <c r="D707" s="18">
        <f t="shared" si="122"/>
        <v>11.538461538461538</v>
      </c>
      <c r="E707" s="23">
        <v>3</v>
      </c>
      <c r="F707" s="18">
        <f t="shared" si="123"/>
        <v>11.538461538461538</v>
      </c>
      <c r="G707" s="14">
        <v>2</v>
      </c>
      <c r="H707" s="19">
        <f t="shared" si="124"/>
        <v>7.6923076923076925</v>
      </c>
      <c r="I707" s="9"/>
      <c r="J707" s="9"/>
    </row>
    <row r="708" spans="1:10">
      <c r="A708" s="37"/>
      <c r="B708" s="22" t="s">
        <v>7</v>
      </c>
      <c r="C708" s="23">
        <f>SUM(C703:C707)</f>
        <v>26</v>
      </c>
      <c r="D708" s="18">
        <f t="shared" si="122"/>
        <v>100</v>
      </c>
      <c r="E708" s="23">
        <f>SUM(E703:E707)</f>
        <v>26</v>
      </c>
      <c r="F708" s="18">
        <f t="shared" si="123"/>
        <v>100</v>
      </c>
      <c r="G708" s="14">
        <f>SUM(G703:G707)</f>
        <v>26</v>
      </c>
      <c r="H708" s="14">
        <f t="shared" si="124"/>
        <v>100</v>
      </c>
      <c r="I708" s="9"/>
      <c r="J708" s="9"/>
    </row>
    <row r="709" spans="1:10">
      <c r="A709" s="22" t="s">
        <v>9</v>
      </c>
      <c r="B709" s="14"/>
      <c r="C709" s="23">
        <v>0</v>
      </c>
      <c r="D709" s="18">
        <f t="shared" si="122"/>
        <v>0</v>
      </c>
      <c r="E709" s="25">
        <v>0</v>
      </c>
      <c r="F709" s="18">
        <f t="shared" si="123"/>
        <v>0</v>
      </c>
      <c r="G709" s="14">
        <v>0</v>
      </c>
      <c r="H709" s="14">
        <f t="shared" si="124"/>
        <v>0</v>
      </c>
      <c r="I709" s="9"/>
      <c r="J709" s="9"/>
    </row>
    <row r="710" spans="1:10">
      <c r="A710" s="37" t="s">
        <v>7</v>
      </c>
      <c r="B710" s="37"/>
      <c r="C710" s="23">
        <f>SUM(C708:C709)</f>
        <v>26</v>
      </c>
      <c r="D710" s="18">
        <f t="shared" si="122"/>
        <v>100</v>
      </c>
      <c r="E710" s="25">
        <f>SUM(E708:E709)</f>
        <v>26</v>
      </c>
      <c r="F710" s="18">
        <f t="shared" si="123"/>
        <v>100</v>
      </c>
      <c r="G710" s="14">
        <f>SUM(G708:G709)</f>
        <v>26</v>
      </c>
      <c r="H710" s="14">
        <f t="shared" si="124"/>
        <v>100</v>
      </c>
      <c r="I710" s="9"/>
      <c r="J710" s="9"/>
    </row>
    <row r="711" spans="1:10">
      <c r="A711" s="10"/>
      <c r="B711" s="10"/>
      <c r="C711" s="7"/>
      <c r="D711" s="5"/>
      <c r="E711" s="6"/>
      <c r="F711" s="6"/>
    </row>
    <row r="712" spans="1:10" ht="18" customHeight="1"/>
    <row r="713" spans="1:10">
      <c r="A713" s="40" t="s">
        <v>158</v>
      </c>
      <c r="B713" s="40"/>
      <c r="C713" s="40"/>
      <c r="D713" s="40"/>
      <c r="E713" s="40"/>
      <c r="F713" s="40"/>
      <c r="G713" s="40"/>
      <c r="H713" s="40"/>
      <c r="I713" s="40"/>
      <c r="J713" s="9"/>
    </row>
    <row r="714" spans="1:10">
      <c r="A714" s="38"/>
      <c r="B714" s="38"/>
      <c r="C714" s="45" t="s">
        <v>154</v>
      </c>
      <c r="D714" s="45"/>
      <c r="E714" s="36" t="s">
        <v>155</v>
      </c>
      <c r="F714" s="36"/>
      <c r="G714" s="36" t="s">
        <v>156</v>
      </c>
      <c r="H714" s="36"/>
      <c r="I714" s="42"/>
      <c r="J714" s="42"/>
    </row>
    <row r="715" spans="1:10">
      <c r="A715" s="38"/>
      <c r="B715" s="38"/>
      <c r="C715" s="20" t="s">
        <v>2</v>
      </c>
      <c r="D715" s="21" t="s">
        <v>3</v>
      </c>
      <c r="E715" s="20" t="s">
        <v>2</v>
      </c>
      <c r="F715" s="21" t="s">
        <v>3</v>
      </c>
      <c r="G715" s="20" t="s">
        <v>2</v>
      </c>
      <c r="H715" s="21" t="s">
        <v>3</v>
      </c>
      <c r="I715" s="11"/>
      <c r="J715" s="12"/>
    </row>
    <row r="716" spans="1:10">
      <c r="A716" s="37" t="s">
        <v>4</v>
      </c>
      <c r="B716" s="22" t="s">
        <v>29</v>
      </c>
      <c r="C716" s="23">
        <v>3</v>
      </c>
      <c r="D716" s="18">
        <f>C716*100/26</f>
        <v>11.538461538461538</v>
      </c>
      <c r="E716" s="23">
        <v>3</v>
      </c>
      <c r="F716" s="18">
        <f>E716*100/26</f>
        <v>11.538461538461538</v>
      </c>
      <c r="G716" s="14">
        <v>3</v>
      </c>
      <c r="H716" s="19">
        <f>G716*100/26</f>
        <v>11.538461538461538</v>
      </c>
      <c r="I716" s="9"/>
      <c r="J716" s="9"/>
    </row>
    <row r="717" spans="1:10">
      <c r="A717" s="37"/>
      <c r="B717" s="22" t="s">
        <v>30</v>
      </c>
      <c r="C717" s="23">
        <v>1</v>
      </c>
      <c r="D717" s="18">
        <f t="shared" ref="D717:D723" si="125">C717*100/26</f>
        <v>3.8461538461538463</v>
      </c>
      <c r="E717" s="23">
        <v>1</v>
      </c>
      <c r="F717" s="18">
        <f t="shared" ref="F717:F723" si="126">E717*100/26</f>
        <v>3.8461538461538463</v>
      </c>
      <c r="G717" s="14">
        <v>1</v>
      </c>
      <c r="H717" s="19">
        <f t="shared" ref="H717:H723" si="127">G717*100/26</f>
        <v>3.8461538461538463</v>
      </c>
      <c r="I717" s="9"/>
      <c r="J717" s="9"/>
    </row>
    <row r="718" spans="1:10">
      <c r="A718" s="37"/>
      <c r="B718" s="22" t="s">
        <v>31</v>
      </c>
      <c r="C718" s="23">
        <v>10</v>
      </c>
      <c r="D718" s="18">
        <f t="shared" si="125"/>
        <v>38.46153846153846</v>
      </c>
      <c r="E718" s="23">
        <v>10</v>
      </c>
      <c r="F718" s="18">
        <f t="shared" si="126"/>
        <v>38.46153846153846</v>
      </c>
      <c r="G718" s="14">
        <v>11</v>
      </c>
      <c r="H718" s="19">
        <f t="shared" si="127"/>
        <v>42.307692307692307</v>
      </c>
      <c r="I718" s="9"/>
      <c r="J718" s="9"/>
    </row>
    <row r="719" spans="1:10">
      <c r="A719" s="37"/>
      <c r="B719" s="22" t="s">
        <v>32</v>
      </c>
      <c r="C719" s="23">
        <v>8</v>
      </c>
      <c r="D719" s="18">
        <f t="shared" si="125"/>
        <v>30.76923076923077</v>
      </c>
      <c r="E719" s="23">
        <v>8</v>
      </c>
      <c r="F719" s="18">
        <f t="shared" si="126"/>
        <v>30.76923076923077</v>
      </c>
      <c r="G719" s="14">
        <v>8</v>
      </c>
      <c r="H719" s="19">
        <f t="shared" si="127"/>
        <v>30.76923076923077</v>
      </c>
      <c r="I719" s="9"/>
      <c r="J719" s="9"/>
    </row>
    <row r="720" spans="1:10">
      <c r="A720" s="37"/>
      <c r="B720" s="22" t="s">
        <v>33</v>
      </c>
      <c r="C720" s="23">
        <v>4</v>
      </c>
      <c r="D720" s="18">
        <f t="shared" si="125"/>
        <v>15.384615384615385</v>
      </c>
      <c r="E720" s="23">
        <v>4</v>
      </c>
      <c r="F720" s="18">
        <f t="shared" si="126"/>
        <v>15.384615384615385</v>
      </c>
      <c r="G720" s="14">
        <v>3</v>
      </c>
      <c r="H720" s="19">
        <f t="shared" si="127"/>
        <v>11.538461538461538</v>
      </c>
      <c r="I720" s="9"/>
      <c r="J720" s="9"/>
    </row>
    <row r="721" spans="1:10">
      <c r="A721" s="37"/>
      <c r="B721" s="22" t="s">
        <v>7</v>
      </c>
      <c r="C721" s="23">
        <f>SUM(C716:C720)</f>
        <v>26</v>
      </c>
      <c r="D721" s="18">
        <f t="shared" si="125"/>
        <v>100</v>
      </c>
      <c r="E721" s="23">
        <f>SUM(E716:E720)</f>
        <v>26</v>
      </c>
      <c r="F721" s="18">
        <f t="shared" si="126"/>
        <v>100</v>
      </c>
      <c r="G721" s="14">
        <f>SUM(G716:G720)</f>
        <v>26</v>
      </c>
      <c r="H721" s="14">
        <f t="shared" si="127"/>
        <v>100</v>
      </c>
      <c r="I721" s="9"/>
      <c r="J721" s="9"/>
    </row>
    <row r="722" spans="1:10">
      <c r="A722" s="22" t="s">
        <v>9</v>
      </c>
      <c r="B722" s="14"/>
      <c r="C722" s="23">
        <v>0</v>
      </c>
      <c r="D722" s="18">
        <f t="shared" si="125"/>
        <v>0</v>
      </c>
      <c r="E722" s="25">
        <v>0</v>
      </c>
      <c r="F722" s="18">
        <f t="shared" si="126"/>
        <v>0</v>
      </c>
      <c r="G722" s="14">
        <v>0</v>
      </c>
      <c r="H722" s="14">
        <f t="shared" si="127"/>
        <v>0</v>
      </c>
      <c r="I722" s="9"/>
      <c r="J722" s="9"/>
    </row>
    <row r="723" spans="1:10">
      <c r="A723" s="37" t="s">
        <v>7</v>
      </c>
      <c r="B723" s="37"/>
      <c r="C723" s="23">
        <f>SUM(C721:C722)</f>
        <v>26</v>
      </c>
      <c r="D723" s="18">
        <f t="shared" si="125"/>
        <v>100</v>
      </c>
      <c r="E723" s="25">
        <f>SUM(E721:E722)</f>
        <v>26</v>
      </c>
      <c r="F723" s="18">
        <f t="shared" si="126"/>
        <v>100</v>
      </c>
      <c r="G723" s="14">
        <f>SUM(G721:G722)</f>
        <v>26</v>
      </c>
      <c r="H723" s="14">
        <f t="shared" si="127"/>
        <v>100</v>
      </c>
      <c r="I723" s="9"/>
      <c r="J723" s="9"/>
    </row>
    <row r="726" spans="1:10">
      <c r="A726" s="40" t="s">
        <v>159</v>
      </c>
      <c r="B726" s="40"/>
      <c r="C726" s="40"/>
      <c r="D726" s="40"/>
      <c r="E726" s="40"/>
      <c r="F726" s="40"/>
      <c r="G726" s="40"/>
      <c r="H726" s="40"/>
      <c r="I726" s="40"/>
      <c r="J726" s="9"/>
    </row>
    <row r="727" spans="1:10" ht="76.5" customHeight="1">
      <c r="A727" s="38"/>
      <c r="B727" s="38"/>
      <c r="C727" s="39" t="s">
        <v>160</v>
      </c>
      <c r="D727" s="39"/>
      <c r="E727" s="36" t="s">
        <v>161</v>
      </c>
      <c r="F727" s="36"/>
      <c r="G727" s="41" t="s">
        <v>162</v>
      </c>
      <c r="H727" s="41"/>
      <c r="I727" s="42"/>
      <c r="J727" s="42"/>
    </row>
    <row r="728" spans="1:10">
      <c r="A728" s="38"/>
      <c r="B728" s="38"/>
      <c r="C728" s="20" t="s">
        <v>2</v>
      </c>
      <c r="D728" s="21" t="s">
        <v>3</v>
      </c>
      <c r="E728" s="20" t="s">
        <v>2</v>
      </c>
      <c r="F728" s="21" t="s">
        <v>3</v>
      </c>
      <c r="G728" s="20" t="s">
        <v>2</v>
      </c>
      <c r="H728" s="21" t="s">
        <v>3</v>
      </c>
      <c r="I728" s="11"/>
      <c r="J728" s="12"/>
    </row>
    <row r="729" spans="1:10">
      <c r="A729" s="37" t="s">
        <v>4</v>
      </c>
      <c r="B729" s="22" t="s">
        <v>29</v>
      </c>
      <c r="C729" s="23">
        <v>3</v>
      </c>
      <c r="D729" s="18">
        <f>C729*100/26</f>
        <v>11.538461538461538</v>
      </c>
      <c r="E729" s="23">
        <v>1</v>
      </c>
      <c r="F729" s="18">
        <f>E729*100/26</f>
        <v>3.8461538461538463</v>
      </c>
      <c r="G729" s="14">
        <v>1</v>
      </c>
      <c r="H729" s="19">
        <f>G729*100/26</f>
        <v>3.8461538461538463</v>
      </c>
      <c r="I729" s="9"/>
      <c r="J729" s="9"/>
    </row>
    <row r="730" spans="1:10">
      <c r="A730" s="37"/>
      <c r="B730" s="22" t="s">
        <v>30</v>
      </c>
      <c r="C730" s="23">
        <v>1</v>
      </c>
      <c r="D730" s="18">
        <f t="shared" ref="D730:D736" si="128">C730*100/26</f>
        <v>3.8461538461538463</v>
      </c>
      <c r="E730" s="23">
        <v>3</v>
      </c>
      <c r="F730" s="18">
        <f t="shared" ref="F730:F736" si="129">E730*100/26</f>
        <v>11.538461538461538</v>
      </c>
      <c r="G730" s="14">
        <v>3</v>
      </c>
      <c r="H730" s="19">
        <f t="shared" ref="H730:H736" si="130">G730*100/26</f>
        <v>11.538461538461538</v>
      </c>
      <c r="I730" s="9"/>
      <c r="J730" s="9"/>
    </row>
    <row r="731" spans="1:10">
      <c r="A731" s="37"/>
      <c r="B731" s="22" t="s">
        <v>31</v>
      </c>
      <c r="C731" s="23">
        <v>7</v>
      </c>
      <c r="D731" s="18">
        <f t="shared" si="128"/>
        <v>26.923076923076923</v>
      </c>
      <c r="E731" s="23">
        <v>6</v>
      </c>
      <c r="F731" s="18">
        <f t="shared" si="129"/>
        <v>23.076923076923077</v>
      </c>
      <c r="G731" s="14">
        <v>6</v>
      </c>
      <c r="H731" s="19">
        <f t="shared" si="130"/>
        <v>23.076923076923077</v>
      </c>
      <c r="I731" s="9"/>
      <c r="J731" s="9"/>
    </row>
    <row r="732" spans="1:10">
      <c r="A732" s="37"/>
      <c r="B732" s="22" t="s">
        <v>32</v>
      </c>
      <c r="C732" s="23">
        <v>1</v>
      </c>
      <c r="D732" s="18">
        <f t="shared" si="128"/>
        <v>3.8461538461538463</v>
      </c>
      <c r="E732" s="23">
        <v>1</v>
      </c>
      <c r="F732" s="18">
        <f t="shared" si="129"/>
        <v>3.8461538461538463</v>
      </c>
      <c r="G732" s="14">
        <v>1</v>
      </c>
      <c r="H732" s="19">
        <f t="shared" si="130"/>
        <v>3.8461538461538463</v>
      </c>
      <c r="I732" s="9"/>
      <c r="J732" s="9"/>
    </row>
    <row r="733" spans="1:10">
      <c r="A733" s="37"/>
      <c r="B733" s="22" t="s">
        <v>33</v>
      </c>
      <c r="C733" s="23">
        <v>13</v>
      </c>
      <c r="D733" s="18">
        <f t="shared" si="128"/>
        <v>50</v>
      </c>
      <c r="E733" s="23">
        <v>13</v>
      </c>
      <c r="F733" s="18">
        <f t="shared" si="129"/>
        <v>50</v>
      </c>
      <c r="G733" s="14">
        <v>14</v>
      </c>
      <c r="H733" s="19">
        <f t="shared" si="130"/>
        <v>53.846153846153847</v>
      </c>
      <c r="I733" s="9"/>
      <c r="J733" s="9"/>
    </row>
    <row r="734" spans="1:10">
      <c r="A734" s="37"/>
      <c r="B734" s="22" t="s">
        <v>7</v>
      </c>
      <c r="C734" s="23">
        <f>SUM(C729:C733)</f>
        <v>25</v>
      </c>
      <c r="D734" s="18">
        <f t="shared" si="128"/>
        <v>96.15384615384616</v>
      </c>
      <c r="E734" s="23">
        <f>SUM(E729:E733)</f>
        <v>24</v>
      </c>
      <c r="F734" s="18">
        <f t="shared" si="129"/>
        <v>92.307692307692307</v>
      </c>
      <c r="G734" s="14">
        <f>SUM(G729:G733)</f>
        <v>25</v>
      </c>
      <c r="H734" s="19">
        <f t="shared" si="130"/>
        <v>96.15384615384616</v>
      </c>
      <c r="I734" s="9"/>
      <c r="J734" s="9"/>
    </row>
    <row r="735" spans="1:10">
      <c r="A735" s="22" t="s">
        <v>9</v>
      </c>
      <c r="B735" s="14"/>
      <c r="C735" s="23">
        <v>1</v>
      </c>
      <c r="D735" s="18">
        <f t="shared" si="128"/>
        <v>3.8461538461538463</v>
      </c>
      <c r="E735" s="25">
        <v>2</v>
      </c>
      <c r="F735" s="18">
        <f t="shared" si="129"/>
        <v>7.6923076923076925</v>
      </c>
      <c r="G735" s="14">
        <v>1</v>
      </c>
      <c r="H735" s="19">
        <f t="shared" si="130"/>
        <v>3.8461538461538463</v>
      </c>
      <c r="I735" s="9"/>
      <c r="J735" s="9"/>
    </row>
    <row r="736" spans="1:10">
      <c r="A736" s="37" t="s">
        <v>7</v>
      </c>
      <c r="B736" s="37"/>
      <c r="C736" s="23">
        <f>SUM(C734:C735)</f>
        <v>26</v>
      </c>
      <c r="D736" s="18">
        <f t="shared" si="128"/>
        <v>100</v>
      </c>
      <c r="E736" s="25">
        <f>SUM(E734:E735)</f>
        <v>26</v>
      </c>
      <c r="F736" s="18">
        <f t="shared" si="129"/>
        <v>100</v>
      </c>
      <c r="G736" s="14">
        <f>SUM(G734:G735)</f>
        <v>26</v>
      </c>
      <c r="H736" s="14">
        <f t="shared" si="130"/>
        <v>100</v>
      </c>
      <c r="I736" s="9"/>
      <c r="J736" s="9"/>
    </row>
    <row r="739" spans="1:8" ht="18.75" customHeight="1">
      <c r="A739" s="43" t="s">
        <v>163</v>
      </c>
      <c r="B739" s="44"/>
      <c r="C739" s="44"/>
      <c r="D739" s="44"/>
      <c r="E739" s="44"/>
      <c r="F739" s="44"/>
      <c r="G739" s="44"/>
      <c r="H739" s="44"/>
    </row>
    <row r="740" spans="1:8" ht="24" customHeight="1">
      <c r="A740" s="55"/>
      <c r="B740" s="39" t="s">
        <v>169</v>
      </c>
      <c r="C740" s="39"/>
      <c r="D740" s="36" t="s">
        <v>170</v>
      </c>
      <c r="E740" s="36"/>
    </row>
    <row r="741" spans="1:8">
      <c r="A741" s="56"/>
      <c r="B741" s="20" t="s">
        <v>2</v>
      </c>
      <c r="C741" s="21" t="s">
        <v>3</v>
      </c>
      <c r="D741" s="20" t="s">
        <v>2</v>
      </c>
      <c r="E741" s="21" t="s">
        <v>3</v>
      </c>
    </row>
    <row r="742" spans="1:8" ht="60">
      <c r="A742" s="15" t="s">
        <v>164</v>
      </c>
      <c r="B742" s="14">
        <v>4</v>
      </c>
      <c r="C742" s="19">
        <f>B742*100/26</f>
        <v>15.384615384615385</v>
      </c>
      <c r="D742" s="14">
        <v>4</v>
      </c>
      <c r="E742" s="19">
        <f>D742*100/26</f>
        <v>15.384615384615385</v>
      </c>
    </row>
    <row r="743" spans="1:8" ht="60">
      <c r="A743" s="15" t="s">
        <v>165</v>
      </c>
      <c r="B743" s="14">
        <v>3</v>
      </c>
      <c r="C743" s="19">
        <f t="shared" ref="C743:C746" si="131">B743*100/26</f>
        <v>11.538461538461538</v>
      </c>
      <c r="D743" s="14">
        <v>3</v>
      </c>
      <c r="E743" s="19">
        <f t="shared" ref="E743:E746" si="132">D743*100/26</f>
        <v>11.538461538461538</v>
      </c>
    </row>
    <row r="744" spans="1:8" ht="150">
      <c r="A744" s="15" t="s">
        <v>166</v>
      </c>
      <c r="B744" s="14">
        <v>5</v>
      </c>
      <c r="C744" s="19">
        <f t="shared" si="131"/>
        <v>19.23076923076923</v>
      </c>
      <c r="D744" s="14">
        <v>5</v>
      </c>
      <c r="E744" s="19">
        <f t="shared" si="132"/>
        <v>19.23076923076923</v>
      </c>
    </row>
    <row r="745" spans="1:8" ht="30">
      <c r="A745" s="15" t="s">
        <v>167</v>
      </c>
      <c r="B745" s="14">
        <v>15</v>
      </c>
      <c r="C745" s="19">
        <f t="shared" si="131"/>
        <v>57.692307692307693</v>
      </c>
      <c r="D745" s="14">
        <v>6</v>
      </c>
      <c r="E745" s="19">
        <f t="shared" si="132"/>
        <v>23.076923076923077</v>
      </c>
    </row>
    <row r="746" spans="1:8" ht="45">
      <c r="A746" s="15" t="s">
        <v>168</v>
      </c>
      <c r="B746" s="14">
        <v>13</v>
      </c>
      <c r="C746" s="19">
        <f t="shared" si="131"/>
        <v>50</v>
      </c>
      <c r="D746" s="14">
        <v>4</v>
      </c>
      <c r="E746" s="19">
        <f t="shared" si="132"/>
        <v>15.384615384615385</v>
      </c>
    </row>
    <row r="747" spans="1:8">
      <c r="A747" s="28" t="s">
        <v>171</v>
      </c>
      <c r="B747" s="17">
        <v>26</v>
      </c>
      <c r="C747" s="14"/>
      <c r="D747" s="17">
        <v>26</v>
      </c>
      <c r="E747" s="14"/>
    </row>
    <row r="750" spans="1:8">
      <c r="A750" s="48" t="s">
        <v>172</v>
      </c>
      <c r="B750" s="48"/>
      <c r="C750" s="48"/>
      <c r="D750" s="48"/>
    </row>
    <row r="751" spans="1:8">
      <c r="A751" s="47" t="s">
        <v>0</v>
      </c>
      <c r="B751" s="47"/>
      <c r="C751" s="21" t="s">
        <v>2</v>
      </c>
      <c r="D751" s="21" t="s">
        <v>3</v>
      </c>
    </row>
    <row r="752" spans="1:8">
      <c r="A752" s="37" t="s">
        <v>4</v>
      </c>
      <c r="B752" s="24" t="s">
        <v>173</v>
      </c>
      <c r="C752" s="23">
        <v>24</v>
      </c>
      <c r="D752" s="18">
        <f>C752*100/26</f>
        <v>92.307692307692307</v>
      </c>
    </row>
    <row r="753" spans="1:4">
      <c r="A753" s="37"/>
      <c r="B753" s="24" t="s">
        <v>174</v>
      </c>
      <c r="C753" s="23">
        <v>15</v>
      </c>
      <c r="D753" s="18">
        <f t="shared" ref="D753:D759" si="133">C753*100/26</f>
        <v>57.692307692307693</v>
      </c>
    </row>
    <row r="754" spans="1:4" ht="24">
      <c r="A754" s="37"/>
      <c r="B754" s="24" t="s">
        <v>175</v>
      </c>
      <c r="C754" s="23">
        <v>3</v>
      </c>
      <c r="D754" s="18">
        <f t="shared" si="133"/>
        <v>11.538461538461538</v>
      </c>
    </row>
    <row r="755" spans="1:4" ht="24">
      <c r="A755" s="37"/>
      <c r="B755" s="24" t="s">
        <v>176</v>
      </c>
      <c r="C755" s="23">
        <v>0</v>
      </c>
      <c r="D755" s="18">
        <f t="shared" si="133"/>
        <v>0</v>
      </c>
    </row>
    <row r="756" spans="1:4">
      <c r="A756" s="37"/>
      <c r="B756" s="24" t="s">
        <v>177</v>
      </c>
      <c r="C756" s="23">
        <v>0</v>
      </c>
      <c r="D756" s="18">
        <f t="shared" si="133"/>
        <v>0</v>
      </c>
    </row>
    <row r="757" spans="1:4">
      <c r="A757" s="37"/>
      <c r="B757" s="30" t="s">
        <v>178</v>
      </c>
      <c r="C757" s="23">
        <v>0</v>
      </c>
      <c r="D757" s="18">
        <f t="shared" si="133"/>
        <v>0</v>
      </c>
    </row>
    <row r="758" spans="1:4" ht="48">
      <c r="A758" s="37"/>
      <c r="B758" s="30" t="s">
        <v>179</v>
      </c>
      <c r="C758" s="23">
        <v>0</v>
      </c>
      <c r="D758" s="18">
        <f t="shared" si="133"/>
        <v>0</v>
      </c>
    </row>
    <row r="759" spans="1:4">
      <c r="A759" s="37"/>
      <c r="B759" s="30" t="s">
        <v>180</v>
      </c>
      <c r="C759" s="23">
        <v>8</v>
      </c>
      <c r="D759" s="18">
        <f t="shared" si="133"/>
        <v>30.76923076923077</v>
      </c>
    </row>
    <row r="760" spans="1:4">
      <c r="A760" s="37" t="s">
        <v>7</v>
      </c>
      <c r="B760" s="37"/>
      <c r="C760" s="23">
        <v>26</v>
      </c>
      <c r="D760" s="18">
        <v>100</v>
      </c>
    </row>
    <row r="763" spans="1:4">
      <c r="A763" s="48" t="s">
        <v>181</v>
      </c>
      <c r="B763" s="48"/>
      <c r="C763" s="48"/>
      <c r="D763" s="48"/>
    </row>
    <row r="765" spans="1:4">
      <c r="A765" s="29"/>
      <c r="B765" s="20" t="s">
        <v>2</v>
      </c>
      <c r="C765" s="21" t="s">
        <v>3</v>
      </c>
    </row>
    <row r="766" spans="1:4" ht="15">
      <c r="A766" s="15" t="s">
        <v>182</v>
      </c>
      <c r="B766" s="14">
        <v>5</v>
      </c>
      <c r="C766" s="19">
        <f>B766*100/26</f>
        <v>19.23076923076923</v>
      </c>
    </row>
    <row r="767" spans="1:4" ht="30">
      <c r="A767" s="15" t="s">
        <v>183</v>
      </c>
      <c r="B767" s="14">
        <v>6</v>
      </c>
      <c r="C767" s="19">
        <f t="shared" ref="C767:C770" si="134">B767*100/26</f>
        <v>23.076923076923077</v>
      </c>
    </row>
    <row r="768" spans="1:4" ht="15">
      <c r="A768" s="15" t="s">
        <v>184</v>
      </c>
      <c r="B768" s="14">
        <v>14</v>
      </c>
      <c r="C768" s="19">
        <f t="shared" si="134"/>
        <v>53.846153846153847</v>
      </c>
    </row>
    <row r="769" spans="1:8">
      <c r="A769" s="28" t="s">
        <v>185</v>
      </c>
      <c r="B769" s="17">
        <v>1</v>
      </c>
      <c r="C769" s="19">
        <f t="shared" si="134"/>
        <v>3.8461538461538463</v>
      </c>
    </row>
    <row r="770" spans="1:8">
      <c r="A770" s="28" t="s">
        <v>171</v>
      </c>
      <c r="B770" s="14">
        <f>SUM(B766:B769)</f>
        <v>26</v>
      </c>
      <c r="C770" s="19">
        <f t="shared" si="134"/>
        <v>100</v>
      </c>
    </row>
    <row r="773" spans="1:8" ht="27.75" customHeight="1">
      <c r="A773" s="49" t="s">
        <v>186</v>
      </c>
      <c r="B773" s="49"/>
      <c r="C773" s="49"/>
      <c r="D773" s="49"/>
    </row>
    <row r="774" spans="1:8">
      <c r="A774" s="29"/>
      <c r="B774" s="20" t="s">
        <v>2</v>
      </c>
      <c r="C774" s="21" t="s">
        <v>3</v>
      </c>
    </row>
    <row r="775" spans="1:8" ht="15">
      <c r="A775" s="15" t="s">
        <v>187</v>
      </c>
      <c r="B775" s="14">
        <v>3</v>
      </c>
      <c r="C775" s="19">
        <f>B775*100/26</f>
        <v>11.538461538461538</v>
      </c>
    </row>
    <row r="776" spans="1:8" ht="30">
      <c r="A776" s="15" t="s">
        <v>188</v>
      </c>
      <c r="B776" s="14">
        <v>19</v>
      </c>
      <c r="C776" s="19">
        <f t="shared" ref="C776:C779" si="135">B776*100/26</f>
        <v>73.07692307692308</v>
      </c>
    </row>
    <row r="777" spans="1:8" ht="15">
      <c r="A777" s="15" t="s">
        <v>184</v>
      </c>
      <c r="B777" s="14">
        <v>3</v>
      </c>
      <c r="C777" s="19">
        <f t="shared" si="135"/>
        <v>11.538461538461538</v>
      </c>
    </row>
    <row r="778" spans="1:8" ht="15">
      <c r="A778" s="15" t="s">
        <v>185</v>
      </c>
      <c r="B778" s="14">
        <v>1</v>
      </c>
      <c r="C778" s="19">
        <f t="shared" si="135"/>
        <v>3.8461538461538463</v>
      </c>
    </row>
    <row r="779" spans="1:8">
      <c r="A779" s="28" t="s">
        <v>171</v>
      </c>
      <c r="B779" s="14">
        <f>SUM(B775:B778)</f>
        <v>26</v>
      </c>
      <c r="C779" s="19">
        <f t="shared" si="135"/>
        <v>100</v>
      </c>
    </row>
    <row r="782" spans="1:8">
      <c r="B782" s="31" t="s">
        <v>191</v>
      </c>
    </row>
    <row r="783" spans="1:8" ht="27" customHeight="1">
      <c r="A783" s="38"/>
      <c r="B783" s="38"/>
      <c r="C783" s="39" t="s">
        <v>189</v>
      </c>
      <c r="D783" s="39"/>
      <c r="E783" s="36" t="s">
        <v>190</v>
      </c>
      <c r="F783" s="36"/>
      <c r="G783" s="36" t="s">
        <v>107</v>
      </c>
      <c r="H783" s="36"/>
    </row>
    <row r="784" spans="1:8">
      <c r="A784" s="38"/>
      <c r="B784" s="38"/>
      <c r="C784" s="20" t="s">
        <v>2</v>
      </c>
      <c r="D784" s="21" t="s">
        <v>3</v>
      </c>
      <c r="E784" s="20" t="s">
        <v>2</v>
      </c>
      <c r="F784" s="21" t="s">
        <v>3</v>
      </c>
      <c r="G784" s="20" t="s">
        <v>2</v>
      </c>
      <c r="H784" s="21" t="s">
        <v>3</v>
      </c>
    </row>
    <row r="785" spans="1:8">
      <c r="A785" s="37" t="s">
        <v>4</v>
      </c>
      <c r="B785" s="22" t="s">
        <v>29</v>
      </c>
      <c r="C785" s="23">
        <v>4</v>
      </c>
      <c r="D785" s="18">
        <f>C785*100/26</f>
        <v>15.384615384615385</v>
      </c>
      <c r="E785" s="23">
        <v>1</v>
      </c>
      <c r="F785" s="18">
        <f>E785*100/26</f>
        <v>3.8461538461538463</v>
      </c>
      <c r="G785" s="14">
        <v>7</v>
      </c>
      <c r="H785" s="19">
        <f>G785*100/26</f>
        <v>26.923076923076923</v>
      </c>
    </row>
    <row r="786" spans="1:8">
      <c r="A786" s="37"/>
      <c r="B786" s="22" t="s">
        <v>30</v>
      </c>
      <c r="C786" s="23">
        <v>8</v>
      </c>
      <c r="D786" s="18">
        <f t="shared" ref="D786:D792" si="136">C786*100/26</f>
        <v>30.76923076923077</v>
      </c>
      <c r="E786" s="23">
        <v>2</v>
      </c>
      <c r="F786" s="18">
        <f t="shared" ref="F786:F792" si="137">E786*100/26</f>
        <v>7.6923076923076925</v>
      </c>
      <c r="G786" s="14">
        <v>6</v>
      </c>
      <c r="H786" s="19">
        <f t="shared" ref="H786:H792" si="138">G786*100/26</f>
        <v>23.076923076923077</v>
      </c>
    </row>
    <row r="787" spans="1:8">
      <c r="A787" s="37"/>
      <c r="B787" s="22" t="s">
        <v>31</v>
      </c>
      <c r="C787" s="23">
        <v>3</v>
      </c>
      <c r="D787" s="18">
        <f t="shared" si="136"/>
        <v>11.538461538461538</v>
      </c>
      <c r="E787" s="23">
        <v>10</v>
      </c>
      <c r="F787" s="18">
        <f t="shared" si="137"/>
        <v>38.46153846153846</v>
      </c>
      <c r="G787" s="14">
        <v>3</v>
      </c>
      <c r="H787" s="19">
        <f t="shared" si="138"/>
        <v>11.538461538461538</v>
      </c>
    </row>
    <row r="788" spans="1:8">
      <c r="A788" s="37"/>
      <c r="B788" s="22" t="s">
        <v>32</v>
      </c>
      <c r="C788" s="23">
        <v>2</v>
      </c>
      <c r="D788" s="18">
        <f t="shared" si="136"/>
        <v>7.6923076923076925</v>
      </c>
      <c r="E788" s="23">
        <v>4</v>
      </c>
      <c r="F788" s="18">
        <f t="shared" si="137"/>
        <v>15.384615384615385</v>
      </c>
      <c r="G788" s="14">
        <v>0</v>
      </c>
      <c r="H788" s="19">
        <f t="shared" si="138"/>
        <v>0</v>
      </c>
    </row>
    <row r="789" spans="1:8">
      <c r="A789" s="37"/>
      <c r="B789" s="22" t="s">
        <v>33</v>
      </c>
      <c r="C789" s="23">
        <v>6</v>
      </c>
      <c r="D789" s="18">
        <f t="shared" si="136"/>
        <v>23.076923076923077</v>
      </c>
      <c r="E789" s="23">
        <v>6</v>
      </c>
      <c r="F789" s="18">
        <f t="shared" si="137"/>
        <v>23.076923076923077</v>
      </c>
      <c r="G789" s="14">
        <v>7</v>
      </c>
      <c r="H789" s="19">
        <f t="shared" si="138"/>
        <v>26.923076923076923</v>
      </c>
    </row>
    <row r="790" spans="1:8">
      <c r="A790" s="37"/>
      <c r="B790" s="22" t="s">
        <v>7</v>
      </c>
      <c r="C790" s="23">
        <f>SUM(C785:C789)</f>
        <v>23</v>
      </c>
      <c r="D790" s="18">
        <f t="shared" si="136"/>
        <v>88.461538461538467</v>
      </c>
      <c r="E790" s="23">
        <f>SUM(E785:E789)</f>
        <v>23</v>
      </c>
      <c r="F790" s="18">
        <f t="shared" si="137"/>
        <v>88.461538461538467</v>
      </c>
      <c r="G790" s="14">
        <f>SUM(G785:G789)</f>
        <v>23</v>
      </c>
      <c r="H790" s="19">
        <f t="shared" si="138"/>
        <v>88.461538461538467</v>
      </c>
    </row>
    <row r="791" spans="1:8">
      <c r="A791" s="22" t="s">
        <v>9</v>
      </c>
      <c r="B791" s="14"/>
      <c r="C791" s="23">
        <v>3</v>
      </c>
      <c r="D791" s="18">
        <f t="shared" si="136"/>
        <v>11.538461538461538</v>
      </c>
      <c r="E791" s="25">
        <v>3</v>
      </c>
      <c r="F791" s="18">
        <f t="shared" si="137"/>
        <v>11.538461538461538</v>
      </c>
      <c r="G791" s="14">
        <v>3</v>
      </c>
      <c r="H791" s="19">
        <f t="shared" si="138"/>
        <v>11.538461538461538</v>
      </c>
    </row>
    <row r="792" spans="1:8">
      <c r="A792" s="37" t="s">
        <v>7</v>
      </c>
      <c r="B792" s="37"/>
      <c r="C792" s="23">
        <f>SUM(C790:C791)</f>
        <v>26</v>
      </c>
      <c r="D792" s="18">
        <f t="shared" si="136"/>
        <v>100</v>
      </c>
      <c r="E792" s="25">
        <f>SUM(E790:E791)</f>
        <v>26</v>
      </c>
      <c r="F792" s="18">
        <f t="shared" si="137"/>
        <v>100</v>
      </c>
      <c r="G792" s="14">
        <f>SUM(G790:G791)</f>
        <v>26</v>
      </c>
      <c r="H792" s="14">
        <f t="shared" si="138"/>
        <v>100</v>
      </c>
    </row>
    <row r="794" spans="1:8">
      <c r="B794" s="31" t="s">
        <v>192</v>
      </c>
    </row>
    <row r="795" spans="1:8" ht="12.75" customHeight="1">
      <c r="A795" s="38"/>
      <c r="B795" s="38"/>
      <c r="C795" s="39" t="s">
        <v>189</v>
      </c>
      <c r="D795" s="39"/>
      <c r="E795" s="36" t="s">
        <v>190</v>
      </c>
      <c r="F795" s="36"/>
      <c r="G795" s="36" t="s">
        <v>107</v>
      </c>
      <c r="H795" s="36"/>
    </row>
    <row r="796" spans="1:8">
      <c r="A796" s="38"/>
      <c r="B796" s="38"/>
      <c r="C796" s="20" t="s">
        <v>2</v>
      </c>
      <c r="D796" s="21" t="s">
        <v>3</v>
      </c>
      <c r="E796" s="20" t="s">
        <v>2</v>
      </c>
      <c r="F796" s="21" t="s">
        <v>3</v>
      </c>
      <c r="G796" s="20" t="s">
        <v>2</v>
      </c>
      <c r="H796" s="21" t="s">
        <v>3</v>
      </c>
    </row>
    <row r="797" spans="1:8">
      <c r="A797" s="37" t="s">
        <v>4</v>
      </c>
      <c r="B797" s="22" t="s">
        <v>29</v>
      </c>
      <c r="C797" s="23">
        <v>4</v>
      </c>
      <c r="D797" s="18">
        <f>C797*100/26</f>
        <v>15.384615384615385</v>
      </c>
      <c r="E797" s="23">
        <v>2</v>
      </c>
      <c r="F797" s="18">
        <f>E797*100/26</f>
        <v>7.6923076923076925</v>
      </c>
      <c r="G797" s="14">
        <v>6</v>
      </c>
      <c r="H797" s="19">
        <f>G797*100/26</f>
        <v>23.076923076923077</v>
      </c>
    </row>
    <row r="798" spans="1:8">
      <c r="A798" s="37"/>
      <c r="B798" s="22" t="s">
        <v>30</v>
      </c>
      <c r="C798" s="23">
        <v>5</v>
      </c>
      <c r="D798" s="18">
        <f t="shared" ref="D798:D804" si="139">C798*100/26</f>
        <v>19.23076923076923</v>
      </c>
      <c r="E798" s="23">
        <v>2</v>
      </c>
      <c r="F798" s="18">
        <f t="shared" ref="F798:F804" si="140">E798*100/26</f>
        <v>7.6923076923076925</v>
      </c>
      <c r="G798" s="14">
        <v>2</v>
      </c>
      <c r="H798" s="19">
        <f t="shared" ref="H798:H804" si="141">G798*100/26</f>
        <v>7.6923076923076925</v>
      </c>
    </row>
    <row r="799" spans="1:8">
      <c r="A799" s="37"/>
      <c r="B799" s="22" t="s">
        <v>31</v>
      </c>
      <c r="C799" s="23">
        <v>3</v>
      </c>
      <c r="D799" s="18">
        <f t="shared" si="139"/>
        <v>11.538461538461538</v>
      </c>
      <c r="E799" s="23">
        <v>5</v>
      </c>
      <c r="F799" s="18">
        <f t="shared" si="140"/>
        <v>19.23076923076923</v>
      </c>
      <c r="G799" s="14">
        <v>1</v>
      </c>
      <c r="H799" s="19">
        <f t="shared" si="141"/>
        <v>3.8461538461538463</v>
      </c>
    </row>
    <row r="800" spans="1:8">
      <c r="A800" s="37"/>
      <c r="B800" s="22" t="s">
        <v>32</v>
      </c>
      <c r="C800" s="23">
        <v>2</v>
      </c>
      <c r="D800" s="18">
        <f t="shared" si="139"/>
        <v>7.6923076923076925</v>
      </c>
      <c r="E800" s="23">
        <v>1</v>
      </c>
      <c r="F800" s="18">
        <f t="shared" si="140"/>
        <v>3.8461538461538463</v>
      </c>
      <c r="G800" s="14">
        <v>0</v>
      </c>
      <c r="H800" s="19">
        <f t="shared" si="141"/>
        <v>0</v>
      </c>
    </row>
    <row r="801" spans="1:8">
      <c r="A801" s="37"/>
      <c r="B801" s="22" t="s">
        <v>33</v>
      </c>
      <c r="C801" s="23">
        <v>10</v>
      </c>
      <c r="D801" s="18">
        <f t="shared" si="139"/>
        <v>38.46153846153846</v>
      </c>
      <c r="E801" s="23">
        <v>10</v>
      </c>
      <c r="F801" s="18">
        <f t="shared" si="140"/>
        <v>38.46153846153846</v>
      </c>
      <c r="G801" s="14">
        <v>12</v>
      </c>
      <c r="H801" s="19">
        <f t="shared" si="141"/>
        <v>46.153846153846153</v>
      </c>
    </row>
    <row r="802" spans="1:8">
      <c r="A802" s="37"/>
      <c r="B802" s="22" t="s">
        <v>7</v>
      </c>
      <c r="C802" s="23">
        <f>SUM(C797:C801)</f>
        <v>24</v>
      </c>
      <c r="D802" s="18">
        <f t="shared" si="139"/>
        <v>92.307692307692307</v>
      </c>
      <c r="E802" s="23">
        <f>SUM(E797:E801)</f>
        <v>20</v>
      </c>
      <c r="F802" s="18">
        <f t="shared" si="140"/>
        <v>76.92307692307692</v>
      </c>
      <c r="G802" s="14">
        <f>SUM(G797:G801)</f>
        <v>21</v>
      </c>
      <c r="H802" s="19">
        <f t="shared" si="141"/>
        <v>80.769230769230774</v>
      </c>
    </row>
    <row r="803" spans="1:8">
      <c r="A803" s="22" t="s">
        <v>9</v>
      </c>
      <c r="B803" s="14"/>
      <c r="C803" s="23">
        <v>2</v>
      </c>
      <c r="D803" s="18">
        <f t="shared" si="139"/>
        <v>7.6923076923076925</v>
      </c>
      <c r="E803" s="25">
        <v>6</v>
      </c>
      <c r="F803" s="18">
        <f t="shared" si="140"/>
        <v>23.076923076923077</v>
      </c>
      <c r="G803" s="14">
        <v>5</v>
      </c>
      <c r="H803" s="19">
        <f t="shared" si="141"/>
        <v>19.23076923076923</v>
      </c>
    </row>
    <row r="804" spans="1:8">
      <c r="A804" s="37" t="s">
        <v>7</v>
      </c>
      <c r="B804" s="37"/>
      <c r="C804" s="23">
        <f>SUM(C802:C803)</f>
        <v>26</v>
      </c>
      <c r="D804" s="18">
        <f t="shared" si="139"/>
        <v>100</v>
      </c>
      <c r="E804" s="25">
        <f>SUM(E802:E803)</f>
        <v>26</v>
      </c>
      <c r="F804" s="18">
        <f t="shared" si="140"/>
        <v>100</v>
      </c>
      <c r="G804" s="14">
        <f>SUM(G802:G803)</f>
        <v>26</v>
      </c>
      <c r="H804" s="14">
        <f t="shared" si="141"/>
        <v>100</v>
      </c>
    </row>
    <row r="807" spans="1:8">
      <c r="B807" s="31" t="s">
        <v>193</v>
      </c>
    </row>
    <row r="808" spans="1:8" ht="12.75" customHeight="1">
      <c r="A808" s="38"/>
      <c r="B808" s="38"/>
      <c r="C808" s="39" t="s">
        <v>189</v>
      </c>
      <c r="D808" s="39"/>
      <c r="E808" s="36" t="s">
        <v>190</v>
      </c>
      <c r="F808" s="36"/>
      <c r="G808" s="36" t="s">
        <v>107</v>
      </c>
      <c r="H808" s="36"/>
    </row>
    <row r="809" spans="1:8">
      <c r="A809" s="38"/>
      <c r="B809" s="38"/>
      <c r="C809" s="20" t="s">
        <v>2</v>
      </c>
      <c r="D809" s="21" t="s">
        <v>3</v>
      </c>
      <c r="E809" s="20" t="s">
        <v>2</v>
      </c>
      <c r="F809" s="21" t="s">
        <v>3</v>
      </c>
      <c r="G809" s="20" t="s">
        <v>2</v>
      </c>
      <c r="H809" s="21" t="s">
        <v>3</v>
      </c>
    </row>
    <row r="810" spans="1:8">
      <c r="A810" s="37" t="s">
        <v>4</v>
      </c>
      <c r="B810" s="22" t="s">
        <v>29</v>
      </c>
      <c r="C810" s="23">
        <v>3</v>
      </c>
      <c r="D810" s="18">
        <f>C810*100/26</f>
        <v>11.538461538461538</v>
      </c>
      <c r="E810" s="23">
        <v>2</v>
      </c>
      <c r="F810" s="18">
        <f>E810*100/26</f>
        <v>7.6923076923076925</v>
      </c>
      <c r="G810" s="14">
        <v>2</v>
      </c>
      <c r="H810" s="19">
        <f>G810*100/26</f>
        <v>7.6923076923076925</v>
      </c>
    </row>
    <row r="811" spans="1:8">
      <c r="A811" s="37"/>
      <c r="B811" s="22" t="s">
        <v>30</v>
      </c>
      <c r="C811" s="23">
        <v>2</v>
      </c>
      <c r="D811" s="18">
        <f t="shared" ref="D811:D817" si="142">C811*100/26</f>
        <v>7.6923076923076925</v>
      </c>
      <c r="E811" s="23">
        <v>1</v>
      </c>
      <c r="F811" s="18">
        <f t="shared" ref="F811:F817" si="143">E811*100/26</f>
        <v>3.8461538461538463</v>
      </c>
      <c r="G811" s="14">
        <v>2</v>
      </c>
      <c r="H811" s="19">
        <f t="shared" ref="H811:H817" si="144">G811*100/26</f>
        <v>7.6923076923076925</v>
      </c>
    </row>
    <row r="812" spans="1:8">
      <c r="A812" s="37"/>
      <c r="B812" s="22" t="s">
        <v>31</v>
      </c>
      <c r="C812" s="23">
        <v>0</v>
      </c>
      <c r="D812" s="18">
        <f t="shared" si="142"/>
        <v>0</v>
      </c>
      <c r="E812" s="23">
        <v>2</v>
      </c>
      <c r="F812" s="18">
        <f t="shared" si="143"/>
        <v>7.6923076923076925</v>
      </c>
      <c r="G812" s="14">
        <v>1</v>
      </c>
      <c r="H812" s="19">
        <f t="shared" si="144"/>
        <v>3.8461538461538463</v>
      </c>
    </row>
    <row r="813" spans="1:8">
      <c r="A813" s="37"/>
      <c r="B813" s="22" t="s">
        <v>32</v>
      </c>
      <c r="C813" s="23">
        <v>0</v>
      </c>
      <c r="D813" s="18">
        <f t="shared" si="142"/>
        <v>0</v>
      </c>
      <c r="E813" s="23">
        <v>0</v>
      </c>
      <c r="F813" s="18">
        <f t="shared" si="143"/>
        <v>0</v>
      </c>
      <c r="G813" s="14">
        <v>0</v>
      </c>
      <c r="H813" s="19">
        <f t="shared" si="144"/>
        <v>0</v>
      </c>
    </row>
    <row r="814" spans="1:8">
      <c r="A814" s="37"/>
      <c r="B814" s="22" t="s">
        <v>33</v>
      </c>
      <c r="C814" s="23">
        <v>16</v>
      </c>
      <c r="D814" s="18">
        <f t="shared" si="142"/>
        <v>61.53846153846154</v>
      </c>
      <c r="E814" s="23">
        <v>16</v>
      </c>
      <c r="F814" s="18">
        <f t="shared" si="143"/>
        <v>61.53846153846154</v>
      </c>
      <c r="G814" s="14">
        <v>16</v>
      </c>
      <c r="H814" s="19">
        <f t="shared" si="144"/>
        <v>61.53846153846154</v>
      </c>
    </row>
    <row r="815" spans="1:8">
      <c r="A815" s="37"/>
      <c r="B815" s="22" t="s">
        <v>7</v>
      </c>
      <c r="C815" s="23">
        <f>SUM(C810:C814)</f>
        <v>21</v>
      </c>
      <c r="D815" s="18">
        <f t="shared" si="142"/>
        <v>80.769230769230774</v>
      </c>
      <c r="E815" s="23">
        <f>SUM(E810:E814)</f>
        <v>21</v>
      </c>
      <c r="F815" s="18">
        <f t="shared" si="143"/>
        <v>80.769230769230774</v>
      </c>
      <c r="G815" s="14">
        <f>SUM(G810:G814)</f>
        <v>21</v>
      </c>
      <c r="H815" s="19">
        <f t="shared" si="144"/>
        <v>80.769230769230774</v>
      </c>
    </row>
    <row r="816" spans="1:8">
      <c r="A816" s="22" t="s">
        <v>9</v>
      </c>
      <c r="B816" s="14"/>
      <c r="C816" s="23">
        <v>5</v>
      </c>
      <c r="D816" s="18">
        <f t="shared" si="142"/>
        <v>19.23076923076923</v>
      </c>
      <c r="E816" s="25">
        <v>5</v>
      </c>
      <c r="F816" s="18">
        <f t="shared" si="143"/>
        <v>19.23076923076923</v>
      </c>
      <c r="G816" s="14">
        <v>5</v>
      </c>
      <c r="H816" s="19">
        <f t="shared" si="144"/>
        <v>19.23076923076923</v>
      </c>
    </row>
    <row r="817" spans="1:8">
      <c r="A817" s="37" t="s">
        <v>7</v>
      </c>
      <c r="B817" s="37"/>
      <c r="C817" s="23">
        <f>SUM(C815:C816)</f>
        <v>26</v>
      </c>
      <c r="D817" s="18">
        <f t="shared" si="142"/>
        <v>100</v>
      </c>
      <c r="E817" s="25">
        <f>SUM(E815:E816)</f>
        <v>26</v>
      </c>
      <c r="F817" s="18">
        <f t="shared" si="143"/>
        <v>100</v>
      </c>
      <c r="G817" s="14">
        <f>SUM(G815:G816)</f>
        <v>26</v>
      </c>
      <c r="H817" s="14">
        <f t="shared" si="144"/>
        <v>100</v>
      </c>
    </row>
    <row r="820" spans="1:8">
      <c r="B820" s="31" t="s">
        <v>194</v>
      </c>
    </row>
    <row r="821" spans="1:8" ht="12.75" customHeight="1">
      <c r="A821" s="38"/>
      <c r="B821" s="38"/>
      <c r="C821" s="39" t="s">
        <v>189</v>
      </c>
      <c r="D821" s="39"/>
      <c r="E821" s="36" t="s">
        <v>190</v>
      </c>
      <c r="F821" s="36"/>
      <c r="G821" s="36" t="s">
        <v>107</v>
      </c>
      <c r="H821" s="36"/>
    </row>
    <row r="822" spans="1:8">
      <c r="A822" s="38"/>
      <c r="B822" s="38"/>
      <c r="C822" s="20" t="s">
        <v>2</v>
      </c>
      <c r="D822" s="21" t="s">
        <v>3</v>
      </c>
      <c r="E822" s="20" t="s">
        <v>2</v>
      </c>
      <c r="F822" s="21" t="s">
        <v>3</v>
      </c>
      <c r="G822" s="20" t="s">
        <v>2</v>
      </c>
      <c r="H822" s="21" t="s">
        <v>3</v>
      </c>
    </row>
    <row r="823" spans="1:8">
      <c r="A823" s="37" t="s">
        <v>4</v>
      </c>
      <c r="B823" s="22" t="s">
        <v>29</v>
      </c>
      <c r="C823" s="23">
        <v>2</v>
      </c>
      <c r="D823" s="18">
        <f>C823*100/26</f>
        <v>7.6923076923076925</v>
      </c>
      <c r="E823" s="23">
        <v>0</v>
      </c>
      <c r="F823" s="18">
        <f>E823*100/26</f>
        <v>0</v>
      </c>
      <c r="G823" s="14">
        <v>1</v>
      </c>
      <c r="H823" s="19">
        <f>G823*100/26</f>
        <v>3.8461538461538463</v>
      </c>
    </row>
    <row r="824" spans="1:8">
      <c r="A824" s="37"/>
      <c r="B824" s="22" t="s">
        <v>30</v>
      </c>
      <c r="C824" s="23">
        <v>3</v>
      </c>
      <c r="D824" s="18">
        <f t="shared" ref="D824:D830" si="145">C824*100/26</f>
        <v>11.538461538461538</v>
      </c>
      <c r="E824" s="23">
        <v>2</v>
      </c>
      <c r="F824" s="18">
        <f t="shared" ref="F824:F830" si="146">E824*100/26</f>
        <v>7.6923076923076925</v>
      </c>
      <c r="G824" s="14">
        <v>3</v>
      </c>
      <c r="H824" s="19">
        <f t="shared" ref="H824:H830" si="147">G824*100/26</f>
        <v>11.538461538461538</v>
      </c>
    </row>
    <row r="825" spans="1:8">
      <c r="A825" s="37"/>
      <c r="B825" s="22" t="s">
        <v>31</v>
      </c>
      <c r="C825" s="23">
        <v>0</v>
      </c>
      <c r="D825" s="18">
        <f t="shared" si="145"/>
        <v>0</v>
      </c>
      <c r="E825" s="23">
        <v>3</v>
      </c>
      <c r="F825" s="18">
        <f t="shared" si="146"/>
        <v>11.538461538461538</v>
      </c>
      <c r="G825" s="14">
        <v>0</v>
      </c>
      <c r="H825" s="19">
        <f t="shared" si="147"/>
        <v>0</v>
      </c>
    </row>
    <row r="826" spans="1:8">
      <c r="A826" s="37"/>
      <c r="B826" s="22" t="s">
        <v>32</v>
      </c>
      <c r="C826" s="23">
        <v>0</v>
      </c>
      <c r="D826" s="18">
        <f t="shared" si="145"/>
        <v>0</v>
      </c>
      <c r="E826" s="23">
        <v>0</v>
      </c>
      <c r="F826" s="18">
        <f t="shared" si="146"/>
        <v>0</v>
      </c>
      <c r="G826" s="14">
        <v>0</v>
      </c>
      <c r="H826" s="19">
        <f t="shared" si="147"/>
        <v>0</v>
      </c>
    </row>
    <row r="827" spans="1:8">
      <c r="A827" s="37"/>
      <c r="B827" s="22" t="s">
        <v>33</v>
      </c>
      <c r="C827" s="23">
        <v>16</v>
      </c>
      <c r="D827" s="18">
        <f t="shared" si="145"/>
        <v>61.53846153846154</v>
      </c>
      <c r="E827" s="23">
        <v>16</v>
      </c>
      <c r="F827" s="18">
        <f t="shared" si="146"/>
        <v>61.53846153846154</v>
      </c>
      <c r="G827" s="14">
        <v>17</v>
      </c>
      <c r="H827" s="19">
        <f t="shared" si="147"/>
        <v>65.384615384615387</v>
      </c>
    </row>
    <row r="828" spans="1:8" ht="409.6">
      <c r="A828" s="37"/>
      <c r="B828" s="22" t="s">
        <v>7</v>
      </c>
      <c r="C828" s="23">
        <f>SUM(C823:C827)</f>
        <v>21</v>
      </c>
      <c r="D828" s="18">
        <f t="shared" si="145"/>
        <v>80.769230769230774</v>
      </c>
      <c r="E828" s="23">
        <f>SUM(E823:E827)</f>
        <v>21</v>
      </c>
      <c r="F828" s="18">
        <f t="shared" si="146"/>
        <v>80.769230769230774</v>
      </c>
      <c r="G828" s="14">
        <f>SUM(G823:G827)</f>
        <v>21</v>
      </c>
      <c r="H828" s="19">
        <f t="shared" si="147"/>
        <v>80.769230769230774</v>
      </c>
    </row>
    <row r="829" spans="1:8">
      <c r="A829" s="22" t="s">
        <v>9</v>
      </c>
      <c r="B829" s="14"/>
      <c r="C829" s="23">
        <v>5</v>
      </c>
      <c r="D829" s="18">
        <f t="shared" si="145"/>
        <v>19.23076923076923</v>
      </c>
      <c r="E829" s="25">
        <v>5</v>
      </c>
      <c r="F829" s="18">
        <f t="shared" si="146"/>
        <v>19.23076923076923</v>
      </c>
      <c r="G829" s="14">
        <v>5</v>
      </c>
      <c r="H829" s="19">
        <f t="shared" si="147"/>
        <v>19.23076923076923</v>
      </c>
    </row>
    <row r="830" spans="1:8">
      <c r="A830" s="37" t="s">
        <v>7</v>
      </c>
      <c r="B830" s="37"/>
      <c r="C830" s="23">
        <f>SUM(C828:C829)</f>
        <v>26</v>
      </c>
      <c r="D830" s="18">
        <f t="shared" si="145"/>
        <v>100</v>
      </c>
      <c r="E830" s="25">
        <f>SUM(E828:E829)</f>
        <v>26</v>
      </c>
      <c r="F830" s="18">
        <f t="shared" si="146"/>
        <v>100</v>
      </c>
      <c r="G830" s="14">
        <f>SUM(G828:G829)</f>
        <v>26</v>
      </c>
      <c r="H830" s="14">
        <f t="shared" si="147"/>
        <v>100</v>
      </c>
    </row>
    <row r="833" spans="1:8">
      <c r="B833" s="31" t="s">
        <v>195</v>
      </c>
    </row>
    <row r="834" spans="1:8" ht="12.75" customHeight="1">
      <c r="A834" s="38"/>
      <c r="B834" s="38"/>
      <c r="C834" s="39" t="s">
        <v>189</v>
      </c>
      <c r="D834" s="39"/>
      <c r="E834" s="36" t="s">
        <v>190</v>
      </c>
      <c r="F834" s="36"/>
      <c r="G834" s="36" t="s">
        <v>107</v>
      </c>
      <c r="H834" s="36"/>
    </row>
    <row r="835" spans="1:8">
      <c r="A835" s="38"/>
      <c r="B835" s="38"/>
      <c r="C835" s="20" t="s">
        <v>2</v>
      </c>
      <c r="D835" s="21" t="s">
        <v>3</v>
      </c>
      <c r="E835" s="20" t="s">
        <v>2</v>
      </c>
      <c r="F835" s="21" t="s">
        <v>3</v>
      </c>
      <c r="G835" s="20" t="s">
        <v>2</v>
      </c>
      <c r="H835" s="21" t="s">
        <v>3</v>
      </c>
    </row>
    <row r="836" spans="1:8">
      <c r="A836" s="37" t="s">
        <v>4</v>
      </c>
      <c r="B836" s="22" t="s">
        <v>29</v>
      </c>
      <c r="C836" s="23">
        <v>1</v>
      </c>
      <c r="D836" s="18">
        <f>C836*100/26</f>
        <v>3.8461538461538463</v>
      </c>
      <c r="E836" s="23">
        <v>0</v>
      </c>
      <c r="F836" s="18">
        <f>E836*100/26</f>
        <v>0</v>
      </c>
      <c r="G836" s="14">
        <v>1</v>
      </c>
      <c r="H836" s="19">
        <f>G836*100/26</f>
        <v>3.8461538461538463</v>
      </c>
    </row>
    <row r="837" spans="1:8">
      <c r="A837" s="37"/>
      <c r="B837" s="22" t="s">
        <v>30</v>
      </c>
      <c r="C837" s="23">
        <v>3</v>
      </c>
      <c r="D837" s="18">
        <f t="shared" ref="D837:D843" si="148">C837*100/26</f>
        <v>11.538461538461538</v>
      </c>
      <c r="E837" s="23">
        <v>3</v>
      </c>
      <c r="F837" s="18">
        <f t="shared" ref="F837:F843" si="149">E837*100/26</f>
        <v>11.538461538461538</v>
      </c>
      <c r="G837" s="14">
        <v>3</v>
      </c>
      <c r="H837" s="19">
        <f t="shared" ref="H837:H843" si="150">G837*100/26</f>
        <v>11.538461538461538</v>
      </c>
    </row>
    <row r="838" spans="1:8">
      <c r="A838" s="37"/>
      <c r="B838" s="22" t="s">
        <v>31</v>
      </c>
      <c r="C838" s="23">
        <v>1</v>
      </c>
      <c r="D838" s="18">
        <f t="shared" si="148"/>
        <v>3.8461538461538463</v>
      </c>
      <c r="E838" s="23">
        <v>2</v>
      </c>
      <c r="F838" s="18">
        <f t="shared" si="149"/>
        <v>7.6923076923076925</v>
      </c>
      <c r="G838" s="14">
        <v>0</v>
      </c>
      <c r="H838" s="19">
        <f t="shared" si="150"/>
        <v>0</v>
      </c>
    </row>
    <row r="839" spans="1:8">
      <c r="A839" s="37"/>
      <c r="B839" s="22" t="s">
        <v>32</v>
      </c>
      <c r="C839" s="23">
        <v>0</v>
      </c>
      <c r="D839" s="18">
        <f t="shared" si="148"/>
        <v>0</v>
      </c>
      <c r="E839" s="23">
        <v>0</v>
      </c>
      <c r="F839" s="18">
        <f t="shared" si="149"/>
        <v>0</v>
      </c>
      <c r="G839" s="14">
        <v>0</v>
      </c>
      <c r="H839" s="19">
        <f t="shared" si="150"/>
        <v>0</v>
      </c>
    </row>
    <row r="840" spans="1:8">
      <c r="A840" s="37"/>
      <c r="B840" s="22" t="s">
        <v>33</v>
      </c>
      <c r="C840" s="23">
        <v>15</v>
      </c>
      <c r="D840" s="18">
        <f t="shared" si="148"/>
        <v>57.692307692307693</v>
      </c>
      <c r="E840" s="23">
        <v>14</v>
      </c>
      <c r="F840" s="18">
        <f t="shared" si="149"/>
        <v>53.846153846153847</v>
      </c>
      <c r="G840" s="14">
        <v>15</v>
      </c>
      <c r="H840" s="19">
        <f t="shared" si="150"/>
        <v>57.692307692307693</v>
      </c>
    </row>
    <row r="841" spans="1:8" ht="409.6">
      <c r="A841" s="37"/>
      <c r="B841" s="22" t="s">
        <v>7</v>
      </c>
      <c r="C841" s="23">
        <f>SUM(C836:C840)</f>
        <v>20</v>
      </c>
      <c r="D841" s="18">
        <f t="shared" si="148"/>
        <v>76.92307692307692</v>
      </c>
      <c r="E841" s="23">
        <f>SUM(E836:E840)</f>
        <v>19</v>
      </c>
      <c r="F841" s="18">
        <f t="shared" si="149"/>
        <v>73.07692307692308</v>
      </c>
      <c r="G841" s="14">
        <f>SUM(G836:G840)</f>
        <v>19</v>
      </c>
      <c r="H841" s="19">
        <f t="shared" si="150"/>
        <v>73.07692307692308</v>
      </c>
    </row>
    <row r="842" spans="1:8" ht="409.6">
      <c r="A842" s="22" t="s">
        <v>9</v>
      </c>
      <c r="B842" s="14"/>
      <c r="C842" s="23">
        <v>6</v>
      </c>
      <c r="D842" s="18">
        <f>C842*100/26</f>
        <v>23.076923076923077</v>
      </c>
      <c r="E842" s="25">
        <v>7</v>
      </c>
      <c r="F842" s="18">
        <f t="shared" si="149"/>
        <v>26.923076923076923</v>
      </c>
      <c r="G842" s="14">
        <v>7</v>
      </c>
      <c r="H842" s="19">
        <f t="shared" si="150"/>
        <v>26.923076923076923</v>
      </c>
    </row>
    <row r="843" spans="1:8">
      <c r="A843" s="37" t="s">
        <v>7</v>
      </c>
      <c r="B843" s="37"/>
      <c r="C843" s="23">
        <f>SUM(C841:C842)</f>
        <v>26</v>
      </c>
      <c r="D843" s="18">
        <f t="shared" si="148"/>
        <v>100</v>
      </c>
      <c r="E843" s="25">
        <f>SUM(E841:E842)</f>
        <v>26</v>
      </c>
      <c r="F843" s="18">
        <f t="shared" si="149"/>
        <v>100</v>
      </c>
      <c r="G843" s="14">
        <f>SUM(G841:G842)</f>
        <v>26</v>
      </c>
      <c r="H843" s="14">
        <f t="shared" si="150"/>
        <v>100</v>
      </c>
    </row>
    <row r="846" spans="1:8">
      <c r="B846" s="31" t="s">
        <v>196</v>
      </c>
    </row>
    <row r="847" spans="1:8" ht="12.75" customHeight="1">
      <c r="A847" s="38"/>
      <c r="B847" s="38"/>
      <c r="C847" s="39" t="s">
        <v>189</v>
      </c>
      <c r="D847" s="39"/>
      <c r="E847" s="36" t="s">
        <v>190</v>
      </c>
      <c r="F847" s="36"/>
      <c r="G847" s="36" t="s">
        <v>107</v>
      </c>
      <c r="H847" s="36"/>
    </row>
    <row r="848" spans="1:8">
      <c r="A848" s="38"/>
      <c r="B848" s="38"/>
      <c r="C848" s="20" t="s">
        <v>2</v>
      </c>
      <c r="D848" s="21" t="s">
        <v>3</v>
      </c>
      <c r="E848" s="20" t="s">
        <v>2</v>
      </c>
      <c r="F848" s="21" t="s">
        <v>3</v>
      </c>
      <c r="G848" s="20" t="s">
        <v>2</v>
      </c>
      <c r="H848" s="21" t="s">
        <v>3</v>
      </c>
    </row>
    <row r="849" spans="1:8">
      <c r="A849" s="37" t="s">
        <v>4</v>
      </c>
      <c r="B849" s="22" t="s">
        <v>29</v>
      </c>
      <c r="C849" s="23">
        <v>3</v>
      </c>
      <c r="D849" s="18">
        <f>C849*100/26</f>
        <v>11.538461538461538</v>
      </c>
      <c r="E849" s="23">
        <v>1</v>
      </c>
      <c r="F849" s="18">
        <f>E849*100/26</f>
        <v>3.8461538461538463</v>
      </c>
      <c r="G849" s="14">
        <v>2</v>
      </c>
      <c r="H849" s="19">
        <f>G849*100/26</f>
        <v>7.6923076923076925</v>
      </c>
    </row>
    <row r="850" spans="1:8">
      <c r="A850" s="37"/>
      <c r="B850" s="22" t="s">
        <v>30</v>
      </c>
      <c r="C850" s="23">
        <v>2</v>
      </c>
      <c r="D850" s="18">
        <f t="shared" ref="D850:D856" si="151">C850*100/26</f>
        <v>7.6923076923076925</v>
      </c>
      <c r="E850" s="23">
        <v>1</v>
      </c>
      <c r="F850" s="18">
        <f t="shared" ref="F850:F856" si="152">E850*100/26</f>
        <v>3.8461538461538463</v>
      </c>
      <c r="G850" s="14">
        <v>2</v>
      </c>
      <c r="H850" s="19">
        <f t="shared" ref="H850:H856" si="153">G850*100/26</f>
        <v>7.6923076923076925</v>
      </c>
    </row>
    <row r="851" spans="1:8">
      <c r="A851" s="37"/>
      <c r="B851" s="22" t="s">
        <v>31</v>
      </c>
      <c r="C851" s="23">
        <v>0</v>
      </c>
      <c r="D851" s="18">
        <f t="shared" si="151"/>
        <v>0</v>
      </c>
      <c r="E851" s="23">
        <v>2</v>
      </c>
      <c r="F851" s="18">
        <f t="shared" si="152"/>
        <v>7.6923076923076925</v>
      </c>
      <c r="G851" s="14">
        <v>0</v>
      </c>
      <c r="H851" s="19">
        <f t="shared" si="153"/>
        <v>0</v>
      </c>
    </row>
    <row r="852" spans="1:8">
      <c r="A852" s="37"/>
      <c r="B852" s="22" t="s">
        <v>32</v>
      </c>
      <c r="C852" s="23">
        <v>0</v>
      </c>
      <c r="D852" s="18">
        <f t="shared" si="151"/>
        <v>0</v>
      </c>
      <c r="E852" s="23">
        <v>0</v>
      </c>
      <c r="F852" s="18">
        <f t="shared" si="152"/>
        <v>0</v>
      </c>
      <c r="G852" s="14">
        <v>0</v>
      </c>
      <c r="H852" s="19">
        <f t="shared" si="153"/>
        <v>0</v>
      </c>
    </row>
    <row r="853" spans="1:8">
      <c r="A853" s="37"/>
      <c r="B853" s="22" t="s">
        <v>33</v>
      </c>
      <c r="C853" s="23">
        <v>16</v>
      </c>
      <c r="D853" s="18">
        <f t="shared" si="151"/>
        <v>61.53846153846154</v>
      </c>
      <c r="E853" s="23">
        <v>15</v>
      </c>
      <c r="F853" s="18">
        <f t="shared" si="152"/>
        <v>57.692307692307693</v>
      </c>
      <c r="G853" s="14">
        <v>16</v>
      </c>
      <c r="H853" s="19">
        <f t="shared" si="153"/>
        <v>61.53846153846154</v>
      </c>
    </row>
    <row r="854" spans="1:8">
      <c r="A854" s="37"/>
      <c r="B854" s="22" t="s">
        <v>7</v>
      </c>
      <c r="C854" s="23">
        <f>SUM(C849:C853)</f>
        <v>21</v>
      </c>
      <c r="D854" s="18">
        <f t="shared" si="151"/>
        <v>80.769230769230774</v>
      </c>
      <c r="E854" s="23">
        <f>SUM(E849:E853)</f>
        <v>19</v>
      </c>
      <c r="F854" s="18">
        <f t="shared" si="152"/>
        <v>73.07692307692308</v>
      </c>
      <c r="G854" s="14">
        <f>SUM(G849:G853)</f>
        <v>20</v>
      </c>
      <c r="H854" s="19">
        <f t="shared" si="153"/>
        <v>76.92307692307692</v>
      </c>
    </row>
    <row r="855" spans="1:8">
      <c r="A855" s="22" t="s">
        <v>9</v>
      </c>
      <c r="B855" s="14"/>
      <c r="C855" s="23">
        <v>5</v>
      </c>
      <c r="D855" s="18">
        <f t="shared" si="151"/>
        <v>19.23076923076923</v>
      </c>
      <c r="E855" s="25">
        <v>7</v>
      </c>
      <c r="F855" s="18">
        <f t="shared" si="152"/>
        <v>26.923076923076923</v>
      </c>
      <c r="G855" s="14">
        <v>6</v>
      </c>
      <c r="H855" s="19">
        <f t="shared" si="153"/>
        <v>23.076923076923077</v>
      </c>
    </row>
    <row r="856" spans="1:8">
      <c r="A856" s="37" t="s">
        <v>7</v>
      </c>
      <c r="B856" s="37"/>
      <c r="C856" s="23">
        <f>SUM(C854:C855)</f>
        <v>26</v>
      </c>
      <c r="D856" s="18">
        <f t="shared" si="151"/>
        <v>100</v>
      </c>
      <c r="E856" s="25">
        <f>SUM(E854:E855)</f>
        <v>26</v>
      </c>
      <c r="F856" s="18">
        <f t="shared" si="152"/>
        <v>100</v>
      </c>
      <c r="G856" s="14">
        <f>SUM(G854:G855)</f>
        <v>26</v>
      </c>
      <c r="H856" s="14">
        <f t="shared" si="153"/>
        <v>100</v>
      </c>
    </row>
    <row r="859" spans="1:8">
      <c r="A859" s="48" t="s">
        <v>197</v>
      </c>
      <c r="B859" s="48"/>
      <c r="C859" s="48"/>
      <c r="D859" s="48"/>
    </row>
    <row r="860" spans="1:8">
      <c r="A860" s="47" t="s">
        <v>0</v>
      </c>
      <c r="B860" s="47"/>
      <c r="C860" s="21" t="s">
        <v>2</v>
      </c>
      <c r="D860" s="21" t="s">
        <v>3</v>
      </c>
    </row>
    <row r="861" spans="1:8" ht="36">
      <c r="A861" s="37" t="s">
        <v>4</v>
      </c>
      <c r="B861" s="24" t="s">
        <v>198</v>
      </c>
      <c r="C861" s="23">
        <v>23</v>
      </c>
      <c r="D861" s="18">
        <f>C861*100/26</f>
        <v>88.461538461538467</v>
      </c>
    </row>
    <row r="862" spans="1:8">
      <c r="A862" s="37"/>
      <c r="B862" s="24" t="s">
        <v>199</v>
      </c>
      <c r="C862" s="23">
        <v>11</v>
      </c>
      <c r="D862" s="18">
        <f t="shared" ref="D862:D871" si="154">C862*100/26</f>
        <v>42.307692307692307</v>
      </c>
    </row>
    <row r="863" spans="1:8">
      <c r="A863" s="37"/>
      <c r="B863" s="24" t="s">
        <v>200</v>
      </c>
      <c r="C863" s="23">
        <v>10</v>
      </c>
      <c r="D863" s="18">
        <f t="shared" si="154"/>
        <v>38.46153846153846</v>
      </c>
    </row>
    <row r="864" spans="1:8">
      <c r="A864" s="37"/>
      <c r="B864" s="24" t="s">
        <v>204</v>
      </c>
      <c r="C864" s="23">
        <v>6</v>
      </c>
      <c r="D864" s="18">
        <f t="shared" si="154"/>
        <v>23.076923076923077</v>
      </c>
    </row>
    <row r="865" spans="1:4">
      <c r="A865" s="37"/>
      <c r="B865" s="24" t="s">
        <v>205</v>
      </c>
      <c r="C865" s="23">
        <v>11</v>
      </c>
      <c r="D865" s="18">
        <f t="shared" si="154"/>
        <v>42.307692307692307</v>
      </c>
    </row>
    <row r="866" spans="1:4">
      <c r="A866" s="37"/>
      <c r="B866" s="24" t="s">
        <v>201</v>
      </c>
      <c r="C866" s="23">
        <v>2</v>
      </c>
      <c r="D866" s="18">
        <f t="shared" si="154"/>
        <v>7.6923076923076925</v>
      </c>
    </row>
    <row r="867" spans="1:4" ht="24">
      <c r="A867" s="37"/>
      <c r="B867" s="24" t="s">
        <v>202</v>
      </c>
      <c r="C867" s="23">
        <v>0</v>
      </c>
      <c r="D867" s="18">
        <f t="shared" si="154"/>
        <v>0</v>
      </c>
    </row>
    <row r="868" spans="1:4">
      <c r="A868" s="37"/>
      <c r="B868" s="30" t="s">
        <v>203</v>
      </c>
      <c r="C868" s="23">
        <v>1</v>
      </c>
      <c r="D868" s="18">
        <f t="shared" si="154"/>
        <v>3.8461538461538463</v>
      </c>
    </row>
    <row r="869" spans="1:4" ht="25.5">
      <c r="A869" s="37"/>
      <c r="B869" s="33" t="s">
        <v>206</v>
      </c>
      <c r="C869" s="23">
        <v>0</v>
      </c>
      <c r="D869" s="18">
        <f t="shared" si="154"/>
        <v>0</v>
      </c>
    </row>
    <row r="870" spans="1:4">
      <c r="A870" s="37"/>
      <c r="B870" s="28" t="s">
        <v>207</v>
      </c>
      <c r="C870" s="23">
        <v>5</v>
      </c>
      <c r="D870" s="18">
        <f t="shared" si="154"/>
        <v>19.23076923076923</v>
      </c>
    </row>
    <row r="871" spans="1:4">
      <c r="A871" s="37"/>
      <c r="B871" s="28" t="s">
        <v>208</v>
      </c>
      <c r="C871" s="23">
        <v>0</v>
      </c>
      <c r="D871" s="18">
        <f t="shared" si="154"/>
        <v>0</v>
      </c>
    </row>
    <row r="872" spans="1:4">
      <c r="A872" s="37" t="s">
        <v>7</v>
      </c>
      <c r="B872" s="37"/>
      <c r="C872" s="23">
        <v>26</v>
      </c>
      <c r="D872" s="18">
        <v>100</v>
      </c>
    </row>
    <row r="874" spans="1:4" ht="26.25" customHeight="1">
      <c r="A874" s="53" t="s">
        <v>209</v>
      </c>
      <c r="B874" s="53"/>
      <c r="C874" s="53"/>
      <c r="D874" s="53"/>
    </row>
    <row r="875" spans="1:4">
      <c r="A875" s="47" t="s">
        <v>0</v>
      </c>
      <c r="B875" s="47"/>
      <c r="C875" s="21" t="s">
        <v>2</v>
      </c>
      <c r="D875" s="21" t="s">
        <v>3</v>
      </c>
    </row>
    <row r="876" spans="1:4">
      <c r="A876" s="37" t="s">
        <v>4</v>
      </c>
      <c r="B876" s="24" t="s">
        <v>210</v>
      </c>
      <c r="C876" s="23">
        <v>12</v>
      </c>
      <c r="D876" s="18">
        <f>C876*100/26</f>
        <v>46.153846153846153</v>
      </c>
    </row>
    <row r="877" spans="1:4" ht="36">
      <c r="A877" s="37"/>
      <c r="B877" s="24" t="s">
        <v>211</v>
      </c>
      <c r="C877" s="23">
        <v>9</v>
      </c>
      <c r="D877" s="18">
        <f t="shared" ref="D877:D881" si="155">C877*100/26</f>
        <v>34.615384615384613</v>
      </c>
    </row>
    <row r="878" spans="1:4" ht="36">
      <c r="A878" s="37"/>
      <c r="B878" s="24" t="s">
        <v>212</v>
      </c>
      <c r="C878" s="23">
        <v>8</v>
      </c>
      <c r="D878" s="18">
        <f t="shared" si="155"/>
        <v>30.76923076923077</v>
      </c>
    </row>
    <row r="879" spans="1:4">
      <c r="A879" s="37"/>
      <c r="B879" s="24" t="s">
        <v>213</v>
      </c>
      <c r="C879" s="23">
        <v>4</v>
      </c>
      <c r="D879" s="18">
        <f t="shared" si="155"/>
        <v>15.384615384615385</v>
      </c>
    </row>
    <row r="880" spans="1:4">
      <c r="A880" s="37"/>
      <c r="B880" s="24" t="s">
        <v>214</v>
      </c>
      <c r="C880" s="23">
        <v>16</v>
      </c>
      <c r="D880" s="18">
        <f t="shared" si="155"/>
        <v>61.53846153846154</v>
      </c>
    </row>
    <row r="881" spans="1:4">
      <c r="A881" s="37"/>
      <c r="B881" s="24" t="s">
        <v>215</v>
      </c>
      <c r="C881" s="23">
        <v>1</v>
      </c>
      <c r="D881" s="18">
        <f t="shared" si="155"/>
        <v>3.8461538461538463</v>
      </c>
    </row>
    <row r="882" spans="1:4">
      <c r="A882" s="37" t="s">
        <v>7</v>
      </c>
      <c r="B882" s="37"/>
      <c r="C882" s="23">
        <v>26</v>
      </c>
      <c r="D882" s="18">
        <v>100</v>
      </c>
    </row>
    <row r="885" spans="1:4">
      <c r="A885" s="53" t="s">
        <v>226</v>
      </c>
      <c r="B885" s="53"/>
      <c r="C885" s="53"/>
      <c r="D885" s="53"/>
    </row>
    <row r="886" spans="1:4">
      <c r="A886" s="47" t="s">
        <v>0</v>
      </c>
      <c r="B886" s="47"/>
      <c r="C886" s="21" t="s">
        <v>2</v>
      </c>
      <c r="D886" s="21" t="s">
        <v>3</v>
      </c>
    </row>
    <row r="887" spans="1:4" ht="36">
      <c r="A887" s="37" t="s">
        <v>4</v>
      </c>
      <c r="B887" s="24" t="s">
        <v>216</v>
      </c>
      <c r="C887" s="23">
        <v>4</v>
      </c>
      <c r="D887" s="18">
        <f>C887*100/26</f>
        <v>15.384615384615385</v>
      </c>
    </row>
    <row r="888" spans="1:4" ht="48">
      <c r="A888" s="37"/>
      <c r="B888" s="24" t="s">
        <v>217</v>
      </c>
      <c r="C888" s="23">
        <v>2</v>
      </c>
      <c r="D888" s="18">
        <f t="shared" ref="D888:D896" si="156">C888*100/26</f>
        <v>7.6923076923076925</v>
      </c>
    </row>
    <row r="889" spans="1:4" ht="24">
      <c r="A889" s="37"/>
      <c r="B889" s="24" t="s">
        <v>218</v>
      </c>
      <c r="C889" s="23">
        <v>4</v>
      </c>
      <c r="D889" s="18">
        <f t="shared" si="156"/>
        <v>15.384615384615385</v>
      </c>
    </row>
    <row r="890" spans="1:4" ht="24">
      <c r="A890" s="37"/>
      <c r="B890" s="24" t="s">
        <v>219</v>
      </c>
      <c r="C890" s="23">
        <v>3</v>
      </c>
      <c r="D890" s="18">
        <f t="shared" si="156"/>
        <v>11.538461538461538</v>
      </c>
    </row>
    <row r="891" spans="1:4" ht="36">
      <c r="A891" s="37"/>
      <c r="B891" s="24" t="s">
        <v>220</v>
      </c>
      <c r="C891" s="23">
        <v>1</v>
      </c>
      <c r="D891" s="18">
        <f t="shared" si="156"/>
        <v>3.8461538461538463</v>
      </c>
    </row>
    <row r="892" spans="1:4" ht="36">
      <c r="A892" s="37"/>
      <c r="B892" s="24" t="s">
        <v>221</v>
      </c>
      <c r="C892" s="23">
        <v>0</v>
      </c>
      <c r="D892" s="18">
        <f t="shared" si="156"/>
        <v>0</v>
      </c>
    </row>
    <row r="893" spans="1:4" ht="24">
      <c r="A893" s="37"/>
      <c r="B893" s="24" t="s">
        <v>222</v>
      </c>
      <c r="C893" s="23">
        <v>3</v>
      </c>
      <c r="D893" s="18">
        <f t="shared" si="156"/>
        <v>11.538461538461538</v>
      </c>
    </row>
    <row r="894" spans="1:4" ht="24">
      <c r="A894" s="37"/>
      <c r="B894" s="24" t="s">
        <v>223</v>
      </c>
      <c r="C894" s="23">
        <v>3</v>
      </c>
      <c r="D894" s="18">
        <f t="shared" si="156"/>
        <v>11.538461538461538</v>
      </c>
    </row>
    <row r="895" spans="1:4" ht="36">
      <c r="A895" s="37"/>
      <c r="B895" s="24" t="s">
        <v>224</v>
      </c>
      <c r="C895" s="23">
        <v>6</v>
      </c>
      <c r="D895" s="18">
        <f t="shared" si="156"/>
        <v>23.076923076923077</v>
      </c>
    </row>
    <row r="896" spans="1:4">
      <c r="A896" s="37"/>
      <c r="B896" s="16" t="s">
        <v>225</v>
      </c>
      <c r="C896" s="23">
        <v>12</v>
      </c>
      <c r="D896" s="18">
        <f t="shared" si="156"/>
        <v>46.153846153846153</v>
      </c>
    </row>
    <row r="897" spans="1:4">
      <c r="A897" s="37" t="s">
        <v>7</v>
      </c>
      <c r="B897" s="37"/>
      <c r="C897" s="23">
        <v>26</v>
      </c>
      <c r="D897" s="18">
        <v>100</v>
      </c>
    </row>
    <row r="899" spans="1:4" ht="29.25" customHeight="1">
      <c r="A899" s="53" t="s">
        <v>227</v>
      </c>
      <c r="B899" s="53"/>
      <c r="C899" s="53"/>
      <c r="D899" s="53"/>
    </row>
    <row r="900" spans="1:4">
      <c r="A900" s="47" t="s">
        <v>0</v>
      </c>
      <c r="B900" s="47"/>
      <c r="C900" s="21" t="s">
        <v>2</v>
      </c>
      <c r="D900" s="21" t="s">
        <v>3</v>
      </c>
    </row>
    <row r="901" spans="1:4" ht="24">
      <c r="A901" s="37" t="s">
        <v>4</v>
      </c>
      <c r="B901" s="24" t="s">
        <v>228</v>
      </c>
      <c r="C901" s="23">
        <v>4</v>
      </c>
      <c r="D901" s="18">
        <f>C901*100/26</f>
        <v>15.384615384615385</v>
      </c>
    </row>
    <row r="902" spans="1:4" ht="24">
      <c r="A902" s="37"/>
      <c r="B902" s="24" t="s">
        <v>229</v>
      </c>
      <c r="C902" s="23">
        <v>14</v>
      </c>
      <c r="D902" s="18">
        <f t="shared" ref="D902:D904" si="157">C902*100/26</f>
        <v>53.846153846153847</v>
      </c>
    </row>
    <row r="903" spans="1:4" ht="24">
      <c r="A903" s="37"/>
      <c r="B903" s="24" t="s">
        <v>230</v>
      </c>
      <c r="C903" s="23">
        <v>6</v>
      </c>
      <c r="D903" s="18">
        <f t="shared" si="157"/>
        <v>23.076923076923077</v>
      </c>
    </row>
    <row r="904" spans="1:4" ht="24">
      <c r="A904" s="37"/>
      <c r="B904" s="24" t="s">
        <v>231</v>
      </c>
      <c r="C904" s="23">
        <v>1</v>
      </c>
      <c r="D904" s="18">
        <f t="shared" si="157"/>
        <v>3.8461538461538463</v>
      </c>
    </row>
    <row r="905" spans="1:4">
      <c r="A905" s="37" t="s">
        <v>7</v>
      </c>
      <c r="B905" s="37"/>
      <c r="C905" s="23">
        <v>26</v>
      </c>
      <c r="D905" s="18">
        <v>100</v>
      </c>
    </row>
    <row r="908" spans="1:4" ht="24.75" customHeight="1">
      <c r="A908" s="53" t="s">
        <v>232</v>
      </c>
      <c r="B908" s="53"/>
      <c r="C908" s="53"/>
      <c r="D908" s="53"/>
    </row>
    <row r="909" spans="1:4">
      <c r="A909" s="47" t="s">
        <v>0</v>
      </c>
      <c r="B909" s="47"/>
      <c r="C909" s="21" t="s">
        <v>2</v>
      </c>
      <c r="D909" s="21" t="s">
        <v>3</v>
      </c>
    </row>
    <row r="910" spans="1:4">
      <c r="A910" s="54" t="s">
        <v>4</v>
      </c>
      <c r="B910" s="32">
        <v>1</v>
      </c>
      <c r="C910" s="34">
        <v>4</v>
      </c>
      <c r="D910" s="18">
        <f t="shared" ref="D910:D912" si="158">C910*100/26</f>
        <v>15.384615384615385</v>
      </c>
    </row>
    <row r="911" spans="1:4">
      <c r="A911" s="51"/>
      <c r="B911" s="32">
        <v>2</v>
      </c>
      <c r="C911" s="34">
        <v>1</v>
      </c>
      <c r="D911" s="18">
        <f t="shared" si="158"/>
        <v>3.8461538461538463</v>
      </c>
    </row>
    <row r="912" spans="1:4">
      <c r="A912" s="51"/>
      <c r="B912" s="32">
        <v>3</v>
      </c>
      <c r="C912" s="34">
        <v>10</v>
      </c>
      <c r="D912" s="18">
        <f t="shared" si="158"/>
        <v>38.46153846153846</v>
      </c>
    </row>
    <row r="913" spans="1:5">
      <c r="A913" s="51"/>
      <c r="B913" s="24">
        <v>4</v>
      </c>
      <c r="C913" s="23">
        <v>5</v>
      </c>
      <c r="D913" s="18">
        <f>C913*100/26</f>
        <v>19.23076923076923</v>
      </c>
    </row>
    <row r="914" spans="1:5">
      <c r="A914" s="52"/>
      <c r="B914" s="24">
        <v>5</v>
      </c>
      <c r="C914" s="23">
        <v>6</v>
      </c>
      <c r="D914" s="18">
        <f t="shared" ref="D914" si="159">C914*100/26</f>
        <v>23.076923076923077</v>
      </c>
    </row>
    <row r="917" spans="1:5" ht="33" customHeight="1">
      <c r="A917" s="49" t="s">
        <v>233</v>
      </c>
      <c r="B917" s="49"/>
      <c r="C917" s="49"/>
      <c r="D917" s="49"/>
      <c r="E917" s="49"/>
    </row>
    <row r="918" spans="1:5">
      <c r="A918" s="47" t="s">
        <v>0</v>
      </c>
      <c r="B918" s="47"/>
      <c r="C918" s="21" t="s">
        <v>2</v>
      </c>
      <c r="D918" s="21" t="s">
        <v>3</v>
      </c>
    </row>
    <row r="919" spans="1:5" ht="409.6">
      <c r="A919" s="50" t="s">
        <v>234</v>
      </c>
      <c r="B919" s="35" t="s">
        <v>235</v>
      </c>
      <c r="C919" s="34">
        <v>5</v>
      </c>
      <c r="D919" s="18">
        <f t="shared" ref="D919" si="160">C919*100/26</f>
        <v>19.23076923076923</v>
      </c>
    </row>
    <row r="920" spans="1:5" ht="409.6">
      <c r="A920" s="51"/>
      <c r="B920" s="24" t="s">
        <v>236</v>
      </c>
      <c r="C920" s="23">
        <v>13</v>
      </c>
      <c r="D920" s="18">
        <f>C920*100/26</f>
        <v>50</v>
      </c>
    </row>
    <row r="921" spans="1:5">
      <c r="A921" s="52"/>
      <c r="B921" s="24" t="s">
        <v>237</v>
      </c>
      <c r="C921" s="23">
        <v>7</v>
      </c>
      <c r="D921" s="18">
        <f t="shared" ref="D921" si="161">C921*100/26</f>
        <v>26.923076923076923</v>
      </c>
    </row>
  </sheetData>
  <mergeCells count="446">
    <mergeCell ref="A1:H2"/>
    <mergeCell ref="A390:A395"/>
    <mergeCell ref="A397:B397"/>
    <mergeCell ref="A433:F433"/>
    <mergeCell ref="A434:B434"/>
    <mergeCell ref="A435:A440"/>
    <mergeCell ref="A442:B442"/>
    <mergeCell ref="A446:B446"/>
    <mergeCell ref="A447:A452"/>
    <mergeCell ref="A454:B454"/>
    <mergeCell ref="A413:A418"/>
    <mergeCell ref="A420:B420"/>
    <mergeCell ref="A422:F422"/>
    <mergeCell ref="A423:B423"/>
    <mergeCell ref="A424:A429"/>
    <mergeCell ref="A431:B431"/>
    <mergeCell ref="A400:F400"/>
    <mergeCell ref="A401:B401"/>
    <mergeCell ref="A402:A407"/>
    <mergeCell ref="A409:B409"/>
    <mergeCell ref="A411:F411"/>
    <mergeCell ref="A412:B412"/>
    <mergeCell ref="A374:F374"/>
    <mergeCell ref="A375:B376"/>
    <mergeCell ref="C375:D375"/>
    <mergeCell ref="E375:F375"/>
    <mergeCell ref="A377:A382"/>
    <mergeCell ref="A384:B384"/>
    <mergeCell ref="A387:F387"/>
    <mergeCell ref="A388:B389"/>
    <mergeCell ref="C388:D388"/>
    <mergeCell ref="E388:F388"/>
    <mergeCell ref="A347:B347"/>
    <mergeCell ref="A348:A356"/>
    <mergeCell ref="A358:B358"/>
    <mergeCell ref="A346:D346"/>
    <mergeCell ref="A362:B363"/>
    <mergeCell ref="C362:D362"/>
    <mergeCell ref="E362:F362"/>
    <mergeCell ref="A364:A369"/>
    <mergeCell ref="A371:B371"/>
    <mergeCell ref="A361:F361"/>
    <mergeCell ref="A4:F4"/>
    <mergeCell ref="A5:B5"/>
    <mergeCell ref="A6:A8"/>
    <mergeCell ref="A10:F10"/>
    <mergeCell ref="A11:B11"/>
    <mergeCell ref="A12:A18"/>
    <mergeCell ref="A39:B39"/>
    <mergeCell ref="A40:A44"/>
    <mergeCell ref="A46:B46"/>
    <mergeCell ref="A48:F48"/>
    <mergeCell ref="A49:B49"/>
    <mergeCell ref="A50:A55"/>
    <mergeCell ref="A20:B20"/>
    <mergeCell ref="A22:F22"/>
    <mergeCell ref="A23:B23"/>
    <mergeCell ref="A24:A34"/>
    <mergeCell ref="A36:B36"/>
    <mergeCell ref="A38:F38"/>
    <mergeCell ref="A57:B57"/>
    <mergeCell ref="A59:F59"/>
    <mergeCell ref="A60:B60"/>
    <mergeCell ref="A61:A67"/>
    <mergeCell ref="A69:B69"/>
    <mergeCell ref="A71:E71"/>
    <mergeCell ref="A74:B74"/>
    <mergeCell ref="A75:B75"/>
    <mergeCell ref="A76:B76"/>
    <mergeCell ref="A131:B131"/>
    <mergeCell ref="A108:F108"/>
    <mergeCell ref="A111:A116"/>
    <mergeCell ref="A118:B118"/>
    <mergeCell ref="A134:F134"/>
    <mergeCell ref="A135:B136"/>
    <mergeCell ref="C135:D135"/>
    <mergeCell ref="E135:F135"/>
    <mergeCell ref="A72:B73"/>
    <mergeCell ref="C72:D72"/>
    <mergeCell ref="E72:E73"/>
    <mergeCell ref="A105:B105"/>
    <mergeCell ref="A106:E106"/>
    <mergeCell ref="A78:B78"/>
    <mergeCell ref="A79:B79"/>
    <mergeCell ref="A80:B80"/>
    <mergeCell ref="A81:B81"/>
    <mergeCell ref="A82:B82"/>
    <mergeCell ref="A83:B83"/>
    <mergeCell ref="A98:B98"/>
    <mergeCell ref="A77:B77"/>
    <mergeCell ref="A84:B84"/>
    <mergeCell ref="A85:B85"/>
    <mergeCell ref="A86:B86"/>
    <mergeCell ref="A188:F188"/>
    <mergeCell ref="A189:B190"/>
    <mergeCell ref="C189:D189"/>
    <mergeCell ref="E189:F189"/>
    <mergeCell ref="A158:B158"/>
    <mergeCell ref="A161:F161"/>
    <mergeCell ref="A162:B163"/>
    <mergeCell ref="C162:D162"/>
    <mergeCell ref="E162:F162"/>
    <mergeCell ref="A293:A298"/>
    <mergeCell ref="A300:B300"/>
    <mergeCell ref="A302:F302"/>
    <mergeCell ref="A303:B303"/>
    <mergeCell ref="A304:A309"/>
    <mergeCell ref="A311:B311"/>
    <mergeCell ref="A280:F280"/>
    <mergeCell ref="A281:B281"/>
    <mergeCell ref="A282:A287"/>
    <mergeCell ref="A289:B289"/>
    <mergeCell ref="A291:F291"/>
    <mergeCell ref="A292:B292"/>
    <mergeCell ref="A326:A331"/>
    <mergeCell ref="A333:B333"/>
    <mergeCell ref="A335:F335"/>
    <mergeCell ref="A336:B336"/>
    <mergeCell ref="A337:A342"/>
    <mergeCell ref="A344:B344"/>
    <mergeCell ref="A313:F313"/>
    <mergeCell ref="A314:B314"/>
    <mergeCell ref="A315:A320"/>
    <mergeCell ref="A322:B322"/>
    <mergeCell ref="A324:F324"/>
    <mergeCell ref="A325:B325"/>
    <mergeCell ref="A459:A464"/>
    <mergeCell ref="A466:B466"/>
    <mergeCell ref="A468:F468"/>
    <mergeCell ref="A469:B469"/>
    <mergeCell ref="A470:A475"/>
    <mergeCell ref="A477:B477"/>
    <mergeCell ref="A444:F444"/>
    <mergeCell ref="A457:F457"/>
    <mergeCell ref="A458:B458"/>
    <mergeCell ref="A492:A497"/>
    <mergeCell ref="A499:B499"/>
    <mergeCell ref="A501:F501"/>
    <mergeCell ref="A502:B502"/>
    <mergeCell ref="A503:A508"/>
    <mergeCell ref="A510:B510"/>
    <mergeCell ref="A479:F479"/>
    <mergeCell ref="A480:B480"/>
    <mergeCell ref="A481:A486"/>
    <mergeCell ref="A488:B488"/>
    <mergeCell ref="A490:F490"/>
    <mergeCell ref="A491:B491"/>
    <mergeCell ref="A859:D859"/>
    <mergeCell ref="A808:B809"/>
    <mergeCell ref="C808:D808"/>
    <mergeCell ref="E808:F808"/>
    <mergeCell ref="A783:B784"/>
    <mergeCell ref="C783:D783"/>
    <mergeCell ref="E783:F783"/>
    <mergeCell ref="A773:D773"/>
    <mergeCell ref="B740:C740"/>
    <mergeCell ref="D740:E740"/>
    <mergeCell ref="A740:A741"/>
    <mergeCell ref="A763:D763"/>
    <mergeCell ref="A917:E917"/>
    <mergeCell ref="A918:B918"/>
    <mergeCell ref="A919:A921"/>
    <mergeCell ref="A887:A896"/>
    <mergeCell ref="A897:B897"/>
    <mergeCell ref="A900:B900"/>
    <mergeCell ref="A901:A904"/>
    <mergeCell ref="A905:B905"/>
    <mergeCell ref="A899:D899"/>
    <mergeCell ref="A908:D908"/>
    <mergeCell ref="A909:B909"/>
    <mergeCell ref="A910:A914"/>
    <mergeCell ref="A882:B882"/>
    <mergeCell ref="A872:B872"/>
    <mergeCell ref="A861:A871"/>
    <mergeCell ref="A874:D874"/>
    <mergeCell ref="A875:B875"/>
    <mergeCell ref="A876:A881"/>
    <mergeCell ref="A885:D885"/>
    <mergeCell ref="A886:B886"/>
    <mergeCell ref="A860:B860"/>
    <mergeCell ref="A834:B835"/>
    <mergeCell ref="C834:D834"/>
    <mergeCell ref="A87:B87"/>
    <mergeCell ref="A88:B88"/>
    <mergeCell ref="A89:B89"/>
    <mergeCell ref="A90:B90"/>
    <mergeCell ref="A91:B91"/>
    <mergeCell ref="A92:B92"/>
    <mergeCell ref="A93:B93"/>
    <mergeCell ref="A760:B760"/>
    <mergeCell ref="A751:B751"/>
    <mergeCell ref="A752:A759"/>
    <mergeCell ref="A750:D750"/>
    <mergeCell ref="A701:B702"/>
    <mergeCell ref="C701:D701"/>
    <mergeCell ref="A716:A721"/>
    <mergeCell ref="A723:B723"/>
    <mergeCell ref="A619:A623"/>
    <mergeCell ref="A625:B625"/>
    <mergeCell ref="A628:F628"/>
    <mergeCell ref="A629:B630"/>
    <mergeCell ref="C629:D629"/>
    <mergeCell ref="E629:F629"/>
    <mergeCell ref="A601:B601"/>
    <mergeCell ref="A604:F604"/>
    <mergeCell ref="A605:B606"/>
    <mergeCell ref="A94:B94"/>
    <mergeCell ref="A95:B95"/>
    <mergeCell ref="A96:B96"/>
    <mergeCell ref="A97:B97"/>
    <mergeCell ref="A99:B99"/>
    <mergeCell ref="A121:F121"/>
    <mergeCell ref="A122:B123"/>
    <mergeCell ref="C122:D122"/>
    <mergeCell ref="E122:F122"/>
    <mergeCell ref="G122:H122"/>
    <mergeCell ref="A124:A129"/>
    <mergeCell ref="A100:B100"/>
    <mergeCell ref="A101:B101"/>
    <mergeCell ref="A102:B102"/>
    <mergeCell ref="A103:B103"/>
    <mergeCell ref="A104:B104"/>
    <mergeCell ref="C109:D109"/>
    <mergeCell ref="A109:B110"/>
    <mergeCell ref="E109:F109"/>
    <mergeCell ref="G109:H109"/>
    <mergeCell ref="G135:H135"/>
    <mergeCell ref="A137:A142"/>
    <mergeCell ref="A144:B144"/>
    <mergeCell ref="A148:F148"/>
    <mergeCell ref="A149:B150"/>
    <mergeCell ref="C149:D149"/>
    <mergeCell ref="E149:F149"/>
    <mergeCell ref="G149:H149"/>
    <mergeCell ref="A151:A156"/>
    <mergeCell ref="G162:H162"/>
    <mergeCell ref="A164:A169"/>
    <mergeCell ref="A175:F175"/>
    <mergeCell ref="A176:B177"/>
    <mergeCell ref="C176:D176"/>
    <mergeCell ref="E176:F176"/>
    <mergeCell ref="G176:H176"/>
    <mergeCell ref="A178:A183"/>
    <mergeCell ref="A185:B185"/>
    <mergeCell ref="A171:B171"/>
    <mergeCell ref="G189:H189"/>
    <mergeCell ref="A191:A196"/>
    <mergeCell ref="A201:F201"/>
    <mergeCell ref="A202:B203"/>
    <mergeCell ref="C202:D202"/>
    <mergeCell ref="E202:F202"/>
    <mergeCell ref="G202:H202"/>
    <mergeCell ref="A204:A209"/>
    <mergeCell ref="A214:F214"/>
    <mergeCell ref="A198:B198"/>
    <mergeCell ref="A211:B211"/>
    <mergeCell ref="A263:B263"/>
    <mergeCell ref="A266:F266"/>
    <mergeCell ref="A267:B268"/>
    <mergeCell ref="C267:D267"/>
    <mergeCell ref="E267:F267"/>
    <mergeCell ref="G215:H215"/>
    <mergeCell ref="A217:A222"/>
    <mergeCell ref="A224:B224"/>
    <mergeCell ref="A227:F227"/>
    <mergeCell ref="A228:B229"/>
    <mergeCell ref="C228:D228"/>
    <mergeCell ref="E228:F228"/>
    <mergeCell ref="G228:H228"/>
    <mergeCell ref="A230:A235"/>
    <mergeCell ref="A240:F240"/>
    <mergeCell ref="A237:B237"/>
    <mergeCell ref="A241:B242"/>
    <mergeCell ref="C241:D241"/>
    <mergeCell ref="E241:F241"/>
    <mergeCell ref="A215:B216"/>
    <mergeCell ref="C215:D215"/>
    <mergeCell ref="E215:F215"/>
    <mergeCell ref="G241:H241"/>
    <mergeCell ref="A243:A248"/>
    <mergeCell ref="A250:B250"/>
    <mergeCell ref="A253:F253"/>
    <mergeCell ref="A254:B255"/>
    <mergeCell ref="C254:D254"/>
    <mergeCell ref="E254:F254"/>
    <mergeCell ref="G254:H254"/>
    <mergeCell ref="A256:A261"/>
    <mergeCell ref="A643:A647"/>
    <mergeCell ref="A649:B649"/>
    <mergeCell ref="A652:F652"/>
    <mergeCell ref="A653:B654"/>
    <mergeCell ref="C653:D653"/>
    <mergeCell ref="E653:F653"/>
    <mergeCell ref="G267:H267"/>
    <mergeCell ref="A269:A274"/>
    <mergeCell ref="A276:B276"/>
    <mergeCell ref="C605:D605"/>
    <mergeCell ref="A589:B589"/>
    <mergeCell ref="A580:F580"/>
    <mergeCell ref="A512:F512"/>
    <mergeCell ref="A513:B513"/>
    <mergeCell ref="A514:A519"/>
    <mergeCell ref="A521:B521"/>
    <mergeCell ref="A523:F523"/>
    <mergeCell ref="A535:B535"/>
    <mergeCell ref="A536:A541"/>
    <mergeCell ref="A543:B543"/>
    <mergeCell ref="A534:F534"/>
    <mergeCell ref="A524:B524"/>
    <mergeCell ref="A525:A530"/>
    <mergeCell ref="A532:B532"/>
    <mergeCell ref="A566:B566"/>
    <mergeCell ref="A568:F568"/>
    <mergeCell ref="A569:B570"/>
    <mergeCell ref="C569:D569"/>
    <mergeCell ref="E569:F569"/>
    <mergeCell ref="G569:H569"/>
    <mergeCell ref="I569:J569"/>
    <mergeCell ref="A571:A575"/>
    <mergeCell ref="A577:B577"/>
    <mergeCell ref="C547:D547"/>
    <mergeCell ref="A557:F557"/>
    <mergeCell ref="A558:B559"/>
    <mergeCell ref="C558:D558"/>
    <mergeCell ref="E558:F558"/>
    <mergeCell ref="G558:H558"/>
    <mergeCell ref="I558:J558"/>
    <mergeCell ref="A560:A564"/>
    <mergeCell ref="A546:F546"/>
    <mergeCell ref="A547:B548"/>
    <mergeCell ref="E547:F547"/>
    <mergeCell ref="G547:H547"/>
    <mergeCell ref="I547:J547"/>
    <mergeCell ref="A549:A553"/>
    <mergeCell ref="A555:B555"/>
    <mergeCell ref="I581:J581"/>
    <mergeCell ref="A583:A587"/>
    <mergeCell ref="A592:F592"/>
    <mergeCell ref="A593:B594"/>
    <mergeCell ref="C593:D593"/>
    <mergeCell ref="E593:F593"/>
    <mergeCell ref="G593:H593"/>
    <mergeCell ref="I593:J593"/>
    <mergeCell ref="A595:A599"/>
    <mergeCell ref="A581:B582"/>
    <mergeCell ref="C581:D581"/>
    <mergeCell ref="E581:F581"/>
    <mergeCell ref="G581:H581"/>
    <mergeCell ref="E605:F605"/>
    <mergeCell ref="G605:H605"/>
    <mergeCell ref="I605:J605"/>
    <mergeCell ref="A607:A611"/>
    <mergeCell ref="A613:B613"/>
    <mergeCell ref="A616:F616"/>
    <mergeCell ref="A617:B618"/>
    <mergeCell ref="C617:D617"/>
    <mergeCell ref="E617:F617"/>
    <mergeCell ref="G617:H617"/>
    <mergeCell ref="I617:J617"/>
    <mergeCell ref="G629:H629"/>
    <mergeCell ref="I629:J629"/>
    <mergeCell ref="A631:A635"/>
    <mergeCell ref="A637:B637"/>
    <mergeCell ref="A640:F640"/>
    <mergeCell ref="A641:B642"/>
    <mergeCell ref="C641:D641"/>
    <mergeCell ref="E641:F641"/>
    <mergeCell ref="G641:H641"/>
    <mergeCell ref="I641:J641"/>
    <mergeCell ref="G653:H653"/>
    <mergeCell ref="I653:J653"/>
    <mergeCell ref="A655:A659"/>
    <mergeCell ref="A661:B661"/>
    <mergeCell ref="A664:F664"/>
    <mergeCell ref="A665:B666"/>
    <mergeCell ref="C665:D665"/>
    <mergeCell ref="E665:F665"/>
    <mergeCell ref="G665:H665"/>
    <mergeCell ref="I665:J665"/>
    <mergeCell ref="A667:A671"/>
    <mergeCell ref="A673:B673"/>
    <mergeCell ref="A676:F676"/>
    <mergeCell ref="A677:B678"/>
    <mergeCell ref="C677:D677"/>
    <mergeCell ref="E677:F677"/>
    <mergeCell ref="G677:H677"/>
    <mergeCell ref="I677:J677"/>
    <mergeCell ref="A679:A683"/>
    <mergeCell ref="A685:B685"/>
    <mergeCell ref="A688:F688"/>
    <mergeCell ref="A689:B690"/>
    <mergeCell ref="C689:D689"/>
    <mergeCell ref="E689:F689"/>
    <mergeCell ref="G689:H689"/>
    <mergeCell ref="I689:J689"/>
    <mergeCell ref="A691:A695"/>
    <mergeCell ref="A697:B697"/>
    <mergeCell ref="G701:H701"/>
    <mergeCell ref="I701:J701"/>
    <mergeCell ref="A703:A708"/>
    <mergeCell ref="A710:B710"/>
    <mergeCell ref="A700:I700"/>
    <mergeCell ref="A713:I713"/>
    <mergeCell ref="A714:B715"/>
    <mergeCell ref="C714:D714"/>
    <mergeCell ref="E714:F714"/>
    <mergeCell ref="G714:H714"/>
    <mergeCell ref="I714:J714"/>
    <mergeCell ref="E701:F701"/>
    <mergeCell ref="A726:I726"/>
    <mergeCell ref="A727:B728"/>
    <mergeCell ref="C727:D727"/>
    <mergeCell ref="E727:F727"/>
    <mergeCell ref="G727:H727"/>
    <mergeCell ref="I727:J727"/>
    <mergeCell ref="A729:A734"/>
    <mergeCell ref="A736:B736"/>
    <mergeCell ref="A739:H739"/>
    <mergeCell ref="G783:H783"/>
    <mergeCell ref="A785:A790"/>
    <mergeCell ref="A792:B792"/>
    <mergeCell ref="A795:B796"/>
    <mergeCell ref="C795:D795"/>
    <mergeCell ref="E795:F795"/>
    <mergeCell ref="G795:H795"/>
    <mergeCell ref="A797:A802"/>
    <mergeCell ref="A804:B804"/>
    <mergeCell ref="G808:H808"/>
    <mergeCell ref="A810:A815"/>
    <mergeCell ref="A817:B817"/>
    <mergeCell ref="A821:B822"/>
    <mergeCell ref="C821:D821"/>
    <mergeCell ref="E821:F821"/>
    <mergeCell ref="G821:H821"/>
    <mergeCell ref="A823:A828"/>
    <mergeCell ref="A830:B830"/>
    <mergeCell ref="G834:H834"/>
    <mergeCell ref="A836:A841"/>
    <mergeCell ref="A843:B843"/>
    <mergeCell ref="A847:B848"/>
    <mergeCell ref="C847:D847"/>
    <mergeCell ref="E847:F847"/>
    <mergeCell ref="G847:H847"/>
    <mergeCell ref="A849:A854"/>
    <mergeCell ref="A856:B856"/>
    <mergeCell ref="E834:F83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СМ и ЭП (1)</dc:creator>
  <cp:lastModifiedBy>User</cp:lastModifiedBy>
  <dcterms:created xsi:type="dcterms:W3CDTF">2019-04-29T13:45:06Z</dcterms:created>
  <dcterms:modified xsi:type="dcterms:W3CDTF">2021-04-08T11:49:59Z</dcterms:modified>
</cp:coreProperties>
</file>