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480" windowWidth="15360" windowHeight="8235" activeTab="6"/>
  </bookViews>
  <sheets>
    <sheet name="1" sheetId="16" r:id="rId1"/>
    <sheet name="2" sheetId="13" r:id="rId2"/>
    <sheet name="3" sheetId="14" r:id="rId3"/>
    <sheet name="4" sheetId="7" r:id="rId4"/>
    <sheet name="5" sheetId="10" r:id="rId5"/>
    <sheet name="6" sheetId="9" r:id="rId6"/>
    <sheet name="7" sheetId="15" r:id="rId7"/>
  </sheets>
  <definedNames>
    <definedName name="_xlnm.Print_Titles" localSheetId="1">'2'!$12:$13</definedName>
    <definedName name="_xlnm.Print_Titles" localSheetId="3">'4'!$13:$14</definedName>
    <definedName name="_xlnm.Print_Titles" localSheetId="4">'5'!$14:$15</definedName>
    <definedName name="_xlnm.Print_Titles" localSheetId="5">'6'!$10:$12</definedName>
    <definedName name="_xlnm.Print_Area" localSheetId="3">'4'!$A$1:$I$21</definedName>
    <definedName name="_xlnm.Print_Area" localSheetId="4">'5'!$A$1:$M$24</definedName>
    <definedName name="_xlnm.Print_Area" localSheetId="5">'6'!$A$1:$G$22</definedName>
  </definedNames>
  <calcPr calcId="144525"/>
</workbook>
</file>

<file path=xl/calcChain.xml><?xml version="1.0" encoding="utf-8"?>
<calcChain xmlns="http://schemas.openxmlformats.org/spreadsheetml/2006/main">
  <c r="M18" i="10" l="1"/>
  <c r="F23" i="9" l="1"/>
  <c r="E23" i="9"/>
  <c r="F17" i="9"/>
  <c r="E17" i="9"/>
  <c r="M21" i="10"/>
  <c r="K63" i="16"/>
  <c r="J63" i="16"/>
  <c r="I63" i="16"/>
  <c r="K62" i="16"/>
  <c r="J62" i="16"/>
  <c r="I62" i="16"/>
  <c r="K61" i="16"/>
  <c r="J61" i="16"/>
  <c r="I61" i="16"/>
  <c r="K60" i="16"/>
  <c r="J60" i="16"/>
  <c r="I60" i="16"/>
  <c r="I58" i="16"/>
  <c r="I57" i="16"/>
  <c r="K56" i="16"/>
  <c r="J56" i="16"/>
  <c r="I56" i="16"/>
  <c r="I55" i="16"/>
  <c r="I54" i="16"/>
  <c r="I53" i="16"/>
  <c r="I52" i="16"/>
  <c r="K51" i="16"/>
  <c r="J51" i="16"/>
  <c r="I51" i="16"/>
  <c r="K49" i="16"/>
  <c r="J49" i="16"/>
  <c r="I49" i="16"/>
  <c r="K48" i="16"/>
  <c r="J48" i="16"/>
  <c r="I48" i="16"/>
  <c r="K47" i="16"/>
  <c r="J47" i="16"/>
  <c r="I47" i="16"/>
  <c r="K46" i="16"/>
  <c r="J46" i="16"/>
  <c r="I46" i="16"/>
  <c r="K44" i="16"/>
  <c r="J44" i="16"/>
  <c r="I44" i="16"/>
  <c r="K43" i="16"/>
  <c r="J43" i="16"/>
  <c r="I43" i="16"/>
  <c r="K42" i="16"/>
  <c r="J42" i="16"/>
  <c r="I42" i="16"/>
  <c r="K41" i="16"/>
  <c r="J41" i="16"/>
  <c r="I41" i="16"/>
  <c r="K39" i="16"/>
  <c r="J39" i="16"/>
  <c r="I39" i="16"/>
  <c r="K38" i="16"/>
  <c r="J38" i="16"/>
  <c r="I38" i="16"/>
  <c r="K37" i="16"/>
  <c r="J37" i="16"/>
  <c r="I37" i="16"/>
  <c r="K36" i="16"/>
  <c r="J36" i="16"/>
  <c r="I36" i="16"/>
  <c r="K35" i="16"/>
  <c r="J35" i="16"/>
  <c r="I35" i="16"/>
  <c r="K33" i="16"/>
  <c r="J33" i="16"/>
  <c r="K32" i="16"/>
  <c r="J32" i="16"/>
  <c r="K30" i="16"/>
  <c r="J30" i="16"/>
  <c r="K29" i="16"/>
  <c r="J29" i="16"/>
  <c r="K28" i="16"/>
  <c r="J28" i="16"/>
  <c r="K27" i="16"/>
  <c r="J27" i="16"/>
  <c r="K26" i="16"/>
  <c r="J26" i="16"/>
  <c r="K25" i="16"/>
  <c r="J25" i="16"/>
  <c r="K24" i="16"/>
  <c r="J24" i="16"/>
  <c r="K23" i="16"/>
  <c r="J23" i="16"/>
  <c r="K22" i="16"/>
  <c r="J22" i="16"/>
  <c r="K21" i="16"/>
  <c r="J21" i="16"/>
  <c r="K20" i="16"/>
  <c r="J20" i="16"/>
  <c r="K18" i="16"/>
  <c r="I18" i="16"/>
  <c r="K17" i="16"/>
  <c r="J17" i="16"/>
  <c r="I17" i="16"/>
  <c r="M17" i="10" l="1"/>
</calcChain>
</file>

<file path=xl/sharedStrings.xml><?xml version="1.0" encoding="utf-8"?>
<sst xmlns="http://schemas.openxmlformats.org/spreadsheetml/2006/main" count="1380" uniqueCount="477">
  <si>
    <t>Источник финансирования</t>
  </si>
  <si>
    <t>иные источники</t>
  </si>
  <si>
    <t>Код аналитической программной классификации</t>
  </si>
  <si>
    <t>Пп</t>
  </si>
  <si>
    <t>ОМ</t>
  </si>
  <si>
    <t>01</t>
  </si>
  <si>
    <t>02</t>
  </si>
  <si>
    <t>Наименование показателя</t>
  </si>
  <si>
    <t xml:space="preserve">Единица измерения </t>
  </si>
  <si>
    <t>03</t>
  </si>
  <si>
    <t>Всего</t>
  </si>
  <si>
    <t>Приложение 5</t>
  </si>
  <si>
    <t>Приложение 3</t>
  </si>
  <si>
    <t>Приложение 2</t>
  </si>
  <si>
    <t>к муниципальной программе</t>
  </si>
  <si>
    <t>Наименование муниципальной программы, подпрограммы, основного мероприятия, мероприятия</t>
  </si>
  <si>
    <t>МП</t>
  </si>
  <si>
    <t>Расходы бюджета муниципального образования, тыс. рублей</t>
  </si>
  <si>
    <t>Наименование муниципальной программы, подпрограммы</t>
  </si>
  <si>
    <t>Наименование муниципальной услуги (работы)</t>
  </si>
  <si>
    <t>Наименование подпрограммы, основного мероприятия, мероприятия</t>
  </si>
  <si>
    <t>субвенции из бюджета Удмуртской Республики</t>
  </si>
  <si>
    <t>в том числе:</t>
  </si>
  <si>
    <t>субсидии из бюджета Удмуртской Республики</t>
  </si>
  <si>
    <t>средства бюджета Удмуртской Республики, планируемые к привлечению</t>
  </si>
  <si>
    <t>2015 год</t>
  </si>
  <si>
    <t>2016 год</t>
  </si>
  <si>
    <t>2017 год</t>
  </si>
  <si>
    <t>2018 год</t>
  </si>
  <si>
    <t>2019 год</t>
  </si>
  <si>
    <t>Ответственный исполнитель, соисполнители</t>
  </si>
  <si>
    <t>2020 год</t>
  </si>
  <si>
    <t>%</t>
  </si>
  <si>
    <t>МО "Воткинский район"</t>
  </si>
  <si>
    <t>№ п/п</t>
  </si>
  <si>
    <t>Единица измерения</t>
  </si>
  <si>
    <t>Приложение 1</t>
  </si>
  <si>
    <t>Наименование целевого показателя (индикатора)</t>
  </si>
  <si>
    <t>отчет</t>
  </si>
  <si>
    <t>Значения целевых показателей (индикаторов)</t>
  </si>
  <si>
    <t>Срок выполнения</t>
  </si>
  <si>
    <t>Код бюджетной классификации</t>
  </si>
  <si>
    <t>ГРБС</t>
  </si>
  <si>
    <t>Рз</t>
  </si>
  <si>
    <t>Пр</t>
  </si>
  <si>
    <t>ЦС</t>
  </si>
  <si>
    <t>ВР</t>
  </si>
  <si>
    <t>14</t>
  </si>
  <si>
    <t>0</t>
  </si>
  <si>
    <t>04</t>
  </si>
  <si>
    <t>Наименование меры                                        муниципального регулирования</t>
  </si>
  <si>
    <t>Показатель применения меры</t>
  </si>
  <si>
    <t>Финансовая оценка результата, тыс. руб.</t>
  </si>
  <si>
    <t xml:space="preserve">Краткое обоснование необходимости применения меры </t>
  </si>
  <si>
    <t>10</t>
  </si>
  <si>
    <t>факт</t>
  </si>
  <si>
    <t>Обоснование отклонения значений</t>
  </si>
  <si>
    <t>Отклонение факта на конец отчетного периода от плана</t>
  </si>
  <si>
    <t>% исполнения плана на отчетный год</t>
  </si>
  <si>
    <t>план</t>
  </si>
  <si>
    <t>Темп роста (снижения) к уровню прошлого года</t>
  </si>
  <si>
    <t>Непосредственный результат</t>
  </si>
  <si>
    <t>Ожидаемый</t>
  </si>
  <si>
    <t>Проблемы, возникшие в ходе реализации мероприятий</t>
  </si>
  <si>
    <t>План на отчетный год</t>
  </si>
  <si>
    <t>Факт на конец отчетного периода</t>
  </si>
  <si>
    <t>% исполнения к плану на отчетный период</t>
  </si>
  <si>
    <t>План</t>
  </si>
  <si>
    <t>Кассовое исполнение</t>
  </si>
  <si>
    <t>Кассовые расходы,%</t>
  </si>
  <si>
    <t>к плану</t>
  </si>
  <si>
    <t>Оценка расходов на отчеиный год, тыс. рублей</t>
  </si>
  <si>
    <t>Фактические расходы за отчетный период, тыс. руб.</t>
  </si>
  <si>
    <t>Отношение фактических расходов на конец отчетного периода к оценке расходов на отчетный год,%</t>
  </si>
  <si>
    <t>Сведения о внесенных за отчетный период изменениях в муниципальную программу</t>
  </si>
  <si>
    <t>Вид правового акта</t>
  </si>
  <si>
    <t>дата принятия</t>
  </si>
  <si>
    <t>номер</t>
  </si>
  <si>
    <t>суть изменений (краткое изложение)</t>
  </si>
  <si>
    <t>Фактический</t>
  </si>
  <si>
    <t>1. Отчет о достигнутых значениях целевых показателей (индикаторов) муниципальной программы</t>
  </si>
  <si>
    <t>2. Отчет о выполнении основных мероприятий муниципальной программы</t>
  </si>
  <si>
    <t>3. Финансовая оценка применения мер муниципального регулирования</t>
  </si>
  <si>
    <t xml:space="preserve">4. Отчет о выполенении сводных показателей муниципальных заданий на оказание муниципальных услуг (выполнение работ) </t>
  </si>
  <si>
    <t>05</t>
  </si>
  <si>
    <t>06</t>
  </si>
  <si>
    <t>Среднемесячная начисленная заработная плата работников крупных и средних предприятий и некоммерческих организаций</t>
  </si>
  <si>
    <t>рублей</t>
  </si>
  <si>
    <t>3</t>
  </si>
  <si>
    <t>4</t>
  </si>
  <si>
    <t>5</t>
  </si>
  <si>
    <t>6</t>
  </si>
  <si>
    <t>Количество занятых в экономике района</t>
  </si>
  <si>
    <t>человек</t>
  </si>
  <si>
    <t>Индекс производства продукции сельского хозяйства в хозяйствах всех категорий (в сопоставимых ценах)</t>
  </si>
  <si>
    <t>Валовый сбор зерна в весе после доработки</t>
  </si>
  <si>
    <t>Валовое производство молока</t>
  </si>
  <si>
    <t>Доля прибыльных сельскохозяйственных организаций в общем их числе</t>
  </si>
  <si>
    <t>Общая посевная площадь</t>
  </si>
  <si>
    <t>Общая посевная площадь зерновых культур</t>
  </si>
  <si>
    <t>Урожайность зерновых культур</t>
  </si>
  <si>
    <t>Общее поголовье крупного рогатого скота</t>
  </si>
  <si>
    <t>Общее поголовье коров</t>
  </si>
  <si>
    <t>Общее поголовье свиней</t>
  </si>
  <si>
    <t>Удой молока на 1 фуражную корову</t>
  </si>
  <si>
    <t>Удельный вес численности молодых специалистов, оставшихся на конец года, от общего числа прибывших на работу в сельскохозяйственные организации в течении года по окончании высших и средних профессиональных образовательных учреждений</t>
  </si>
  <si>
    <t>Количество руководителей, специалистов и кадров рабочих профессий, сельскохозяйственных организаций, крестьянских (фермерских) хозяйств, органов управления сельским хозяйством муниципального района, обучающихся по вопросам развития сельского хозяйства, регулирования рынков, экономики и управления сельскохозяйственным производством</t>
  </si>
  <si>
    <t>Среднемесячная номинальная заработная плата в сельском хозяйстве</t>
  </si>
  <si>
    <t>11</t>
  </si>
  <si>
    <t>12</t>
  </si>
  <si>
    <t>13</t>
  </si>
  <si>
    <t>09</t>
  </si>
  <si>
    <t>15</t>
  </si>
  <si>
    <t>1</t>
  </si>
  <si>
    <t>2</t>
  </si>
  <si>
    <t>процентов</t>
  </si>
  <si>
    <t>тонн</t>
  </si>
  <si>
    <t>га</t>
  </si>
  <si>
    <t>ц/га</t>
  </si>
  <si>
    <t>голов</t>
  </si>
  <si>
    <t>кг</t>
  </si>
  <si>
    <t>07</t>
  </si>
  <si>
    <t>08</t>
  </si>
  <si>
    <t>Информирование сельскохозяйственных товаропроизводителей района о возможной государственной поддержке из бюджетов всех уровней</t>
  </si>
  <si>
    <t>Оказание муниципальной услуги "Выделение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 и осуществления его деятельности"</t>
  </si>
  <si>
    <t>Мониторинг ситуации в сельском хозяйстве района, в том числе финансово-экономического состояния сельскохозяйственных организаций района</t>
  </si>
  <si>
    <t>Принятие мер для реформирования экономически слабых организаций агропромышленного комплекса района, сохранения их имущественного комплекса при возбуждении дела о банкротстве</t>
  </si>
  <si>
    <t>Предоставление консультационных услуг сельхозтоваропроизводителям по вопросам агрономии, ветеринарии, применения биологических, химических, и других препаратов, налогообложения, бухгалтерского учета и другим вопросам, отнесенным к сфере агропромышленного комплекса</t>
  </si>
  <si>
    <t>Организация и проведение учебы, семинаров, совещаний по повышению квалификации руководителей и специалистов сельскохозяйственных организаций района</t>
  </si>
  <si>
    <t>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</si>
  <si>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Реализация комплекса мер, направленных на обеспечение квалифицированными кадрами сельскохозяйственных организаций Воткинского района (организационные мероприятия)</t>
  </si>
  <si>
    <t>Реализация комплекса мер, связанных с подготовкой молодых специалистов и их последующим трудоустройством в организации агропромышленного комплекса Воткинского района (целевой набор на получение высшего или среднего профессионального образования)</t>
  </si>
  <si>
    <t>Организация работ по предоставлению социальных выплат на строительство (приобретение) жилья гражданам Российской Федерации, проживающим в сельской местности,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</si>
  <si>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 xml:space="preserve">Бесплатное предоставление земельных участков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</si>
  <si>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Организация работ по предоставлению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</si>
  <si>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Участие в подготовке и реализации инвестиционных проектов по созданию новых, расширению и модернизации существующих производств на территории Воткинского района в сфере агропромышленного комплекса</t>
  </si>
  <si>
    <t>Строительство прудов для промышленного рыбоводства на территории МО "Перевозинское"</t>
  </si>
  <si>
    <t>Строительство молочно - товарной фермы на 820 голов коров на территории МО "Кукуевское"</t>
  </si>
  <si>
    <t>Строительство и реконструкция животноводческих комплекосв Воткинского отделения ООО "Агрохолдинг "Кама"на территории МО"Гавриловское"</t>
  </si>
  <si>
    <t>Реализация установленных полномочий (функций) Управлением сельского хозяйства Администрации муниципального образования «Воткинский район»</t>
  </si>
  <si>
    <t xml:space="preserve">Содержание аппарта Управления сельского хозяйства </t>
  </si>
  <si>
    <t xml:space="preserve">Диспансеризация муниципальных служащих Управления сельского хозяйства </t>
  </si>
  <si>
    <t>Подпрограмма 1 "Развитие сельского хозяйства и расширение рынка сельскохозяйственной продукции"</t>
  </si>
  <si>
    <t>Администрации поселений</t>
  </si>
  <si>
    <t>2015-2020годы</t>
  </si>
  <si>
    <t>Повышение информированности сельскохозяйственных товаропроизводителей о государственной поддержке из бюджетов всех уровней</t>
  </si>
  <si>
    <t>Предоставление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t>
  </si>
  <si>
    <t>Осуществление мониторинга развития сельского хозяйства района, выявление проблем, принятие мер реагирования</t>
  </si>
  <si>
    <t>Сохранение имущественного комплекса сельскохозяйственных организаций при возбуждении дела о банкротстве</t>
  </si>
  <si>
    <t>Предоставление консультационных услуг по вопросам, отнесенным к сфере агропромышленного комплекса</t>
  </si>
  <si>
    <t>Повышение квалификации руководителей и специалистов сельскохозяйственных организаций района</t>
  </si>
  <si>
    <t>Проведение районных конкурсов (смотров-конкурсов), иных мероприятий в сфере сельского хозяйства,  поощрение лучших коллективов и работников</t>
  </si>
  <si>
    <t>Подготовка кадров для сельскохозяйственных организаций в рамках целевого набора</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</si>
  <si>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t>
  </si>
  <si>
    <t xml:space="preserve">Предоставление земельных участков в собственность граждан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</si>
  <si>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</si>
  <si>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Участие муниципального образования «Воткинский район» во всероссийских мероприятиях</t>
  </si>
  <si>
    <t>Строительство козоводческого комплекса с переработкой продукции.</t>
  </si>
  <si>
    <t>Строительство прудов для промышленного рыбоводства</t>
  </si>
  <si>
    <t>Строительство молочно - товарной фермы на 820 голов коров</t>
  </si>
  <si>
    <t>В рамках программы муниципальные услуги муниципальными учреждениями не оказываются.</t>
  </si>
  <si>
    <t>Развитие сельского хозяйства и расширение рынка сельскохозяйственной продукции</t>
  </si>
  <si>
    <t>Справочно: среднегодовой индекс инфляции (потребительских цен)</t>
  </si>
  <si>
    <t>Администрация Воткинского района</t>
  </si>
  <si>
    <t>166</t>
  </si>
  <si>
    <t xml:space="preserve">Содержание аппарата Управления сельского хозяйства </t>
  </si>
  <si>
    <t>бюджет Воткинского района</t>
  </si>
  <si>
    <t>собственные средства бюджета Воткинского района</t>
  </si>
  <si>
    <t>субвенции из бюджетов поселений</t>
  </si>
  <si>
    <t>бюджеты поселений, входящих в состав Воткинского района</t>
  </si>
  <si>
    <t>экономического развития"</t>
  </si>
  <si>
    <t xml:space="preserve">"Создание условий для устойчивого  </t>
  </si>
  <si>
    <t>0510761810</t>
  </si>
  <si>
    <t>0511160030</t>
  </si>
  <si>
    <t>121,   122,   129, 242, 244, 852,   853</t>
  </si>
  <si>
    <t>0510060280</t>
  </si>
  <si>
    <t>16</t>
  </si>
  <si>
    <t>17</t>
  </si>
  <si>
    <t>18</t>
  </si>
  <si>
    <t>19</t>
  </si>
  <si>
    <t>Постановление</t>
  </si>
  <si>
    <t>Изменение фактических расходов за 2017 год</t>
  </si>
  <si>
    <t>на 2015-2024 годы</t>
  </si>
  <si>
    <t>Подпрограмма 2 "Создание благоприятных условий для привлечения инвестиций</t>
  </si>
  <si>
    <t>Число малых и средних предприятий</t>
  </si>
  <si>
    <t>Число индивидуальных предпринимателей</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</si>
  <si>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</si>
  <si>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Поступления единого налога на вмененный доход, поступления от патентной системы налогообложения в бюджет Воткинского района</t>
  </si>
  <si>
    <t>Доля граждан, использующих механизм получения государственных и муниципальных услуг в электронной форме, процентов</t>
  </si>
  <si>
    <t>Подпрограмм 3 "Развитие потребительского рынка</t>
  </si>
  <si>
    <t>Розничный товарооборот (во всех каналах реализации)</t>
  </si>
  <si>
    <t>Розничный товарооборот организаций потребительской кооперации</t>
  </si>
  <si>
    <t xml:space="preserve">Обеспеченность населения района площадью торговых объектов </t>
  </si>
  <si>
    <t>Число жителей населенных пунктов, в которых нет стационарных торговых объектов</t>
  </si>
  <si>
    <t>млн. рублей</t>
  </si>
  <si>
    <t>кв. м на 1000 чел. населения</t>
  </si>
  <si>
    <t>единиц</t>
  </si>
  <si>
    <t>Чел.</t>
  </si>
  <si>
    <t>млн. руб.</t>
  </si>
  <si>
    <t>Подпрограмма 4 "Создание благоприятных условий для привлечения инвестиций</t>
  </si>
  <si>
    <t>Объем инвестиций в основной капитал по крупным и средним организациям</t>
  </si>
  <si>
    <t>Млн. руб.</t>
  </si>
  <si>
    <t>Объем инвестиций за исключением бюджетных средств в расчете на 1 человека в муниципальном образовании "Воткинский район"</t>
  </si>
  <si>
    <t>Руб.</t>
  </si>
  <si>
    <r>
      <t> </t>
    </r>
    <r>
      <rPr>
        <sz val="8"/>
        <color theme="1"/>
        <rFont val="Times New Roman"/>
        <family val="1"/>
        <charset val="204"/>
      </rPr>
      <t>Количество реализованных на территории района инвестиционных проектов</t>
    </r>
  </si>
  <si>
    <t>Количество созданных новых рабочих мест от реализации инвестиционных проектов</t>
  </si>
  <si>
    <t>Подпрограмма 5 "Комплексное развитие сельских территорий</t>
  </si>
  <si>
    <t>Ввод в эксплуатацию жилья для граждан, проживающих в сельских местностях</t>
  </si>
  <si>
    <t>кв.м.</t>
  </si>
  <si>
    <t>Строительство объектов социальной сферы</t>
  </si>
  <si>
    <t>ед.</t>
  </si>
  <si>
    <t>Строительство газораспределительных сетей</t>
  </si>
  <si>
    <t>м.</t>
  </si>
  <si>
    <t>Строительство сетей водоснабжения</t>
  </si>
  <si>
    <t>Строительство плоскостных спортивных сооружений</t>
  </si>
  <si>
    <t>Реализация общественно значимых проектов по благоустройству сельских территорий</t>
  </si>
  <si>
    <t>Реконструкция, капитальный ремонт объектов социальной сферы</t>
  </si>
  <si>
    <t>Приобретение оборудования для объектов социальной сферы</t>
  </si>
  <si>
    <t>Подпрограмм 6 "Поддержка социально-ориентированных некоммерческих организаций</t>
  </si>
  <si>
    <t>Количество СОНКО, за исключением государственных и муниципальных учреждений, зарегистрированных на территории муниципального образования «Воткинский район»</t>
  </si>
  <si>
    <t>Количество публикаций о деятельности СОНКО в СМИ, на сайте муниципального образования «Воткинский район»</t>
  </si>
  <si>
    <t>Количество проектов, поданных социально ориентированными некоммерческими организациями в различные конкурсы, гранты</t>
  </si>
  <si>
    <t>Темп прироста суммы выигранных Грантов, привлеченных СОНКО</t>
  </si>
  <si>
    <t>Подпрограмма 2 Создание условий для развития малого и среднего предпринимательства</t>
  </si>
  <si>
    <t>Финансовая, имущественная поддержка малого и среднего предпринимательства</t>
  </si>
  <si>
    <t>Бесплатное консультирование субъектов малого и среднего предпринимательства, начинающих предпринимателей.</t>
  </si>
  <si>
    <t>Имущественная поддержка субъектов малого и среднего предпринимательства</t>
  </si>
  <si>
    <t>Размещение муниципальных заказов для субъектов малого предпринимательства</t>
  </si>
  <si>
    <t>Повышение конкурентоспособности субъектов малого и среднего предпринимательства. Содействие пропагандированию массовых профессий в предпринимательстве</t>
  </si>
  <si>
    <t>Создание, развитие и обеспечение деятельности инфраструктуры поддержки малого и среднего предпринимательства</t>
  </si>
  <si>
    <t>Содействие деятельности  совета предпринимателей Воткинского района</t>
  </si>
  <si>
    <t>Информационная и консультационная поддержка субъектов малого и среднего предпринимательства</t>
  </si>
  <si>
    <t>Мероприятия, связанные с реализацией массовых программ обучения и повышения квалификации</t>
  </si>
  <si>
    <t>Мероприятия, связанные с реализацией мер, направленных на формирование положительного образа предпринимателя, популяризацию роли предпринимательства</t>
  </si>
  <si>
    <t>планово-экономический отдел, отдел сельского хозяйства</t>
  </si>
  <si>
    <t>Управление правовой работы и делопроизводства</t>
  </si>
  <si>
    <t>планово-экономический отдел</t>
  </si>
  <si>
    <t xml:space="preserve">отдел сельского хозяйства </t>
  </si>
  <si>
    <t xml:space="preserve">отдел сельского хозяйства, планово - экономический отдел </t>
  </si>
  <si>
    <t>отдел сельского хозяйства</t>
  </si>
  <si>
    <t xml:space="preserve">планово - экономический отдел,отдел сельского хозяйства </t>
  </si>
  <si>
    <t xml:space="preserve">планово - экономический отдел, отдел сельского хозяйства </t>
  </si>
  <si>
    <t xml:space="preserve">Управление муниципальным имуществом и земельными ресурсами,
отдел сельского хозяйства </t>
  </si>
  <si>
    <t>2015 - 2024 гг.</t>
  </si>
  <si>
    <t>2015 - 2020 гг.</t>
  </si>
  <si>
    <t>7</t>
  </si>
  <si>
    <t>8</t>
  </si>
  <si>
    <t>9</t>
  </si>
  <si>
    <t>Оказание консультационной помощи по предоставлению субсидий (грантов) начинающим предпринимателям, в том числе лицам с ограниченными физическим возможностями (инвалидам).</t>
  </si>
  <si>
    <t>Консультационная помощь предоставления субсидий на развитие лизинга оборудования субъектам малого и среднего предпринимательства</t>
  </si>
  <si>
    <t>Планирование территориального развития объектов торговли, общественного питания и бытовых услуг в целях повышения доступности соответствующих услуг для населения района</t>
  </si>
  <si>
    <t>Планово-экономический отдел, Управление муниципальным имуществом и земельными ресурсами, Отдел архитектуры и строительства</t>
  </si>
  <si>
    <t>Планово-экономический отдел, Управление муниципальным имуществом и земельными ресурсами, отдел архитектуры и строительства</t>
  </si>
  <si>
    <t>2015-2024 гг.</t>
  </si>
  <si>
    <t>Создание условий для строительства сети объектов придорожного обслуживания на основных  транспортных направлениях</t>
  </si>
  <si>
    <t>Создание условий для строительства сельскохозяйственного розничного рынка на территории Воткинского района</t>
  </si>
  <si>
    <t>Утверждение и актуализация схем нестационарных торговых объектов на территории Воткинского района</t>
  </si>
  <si>
    <t>Планово-экономический отдел</t>
  </si>
  <si>
    <t>Оказание муниципальной услуги «Выдача разрешений на право организации розничных рынков»</t>
  </si>
  <si>
    <t>Проведение мероприятий, направленных на пресечение и профилактику незаконной торговли</t>
  </si>
  <si>
    <t>Планово-экономический отдел, Межмуниципальный отдел МВД России «Воткинский» (по согласованию)</t>
  </si>
  <si>
    <t>Проведение мониторинга сферы потребительского рынка, выявление проблем и принятие мер реагирования</t>
  </si>
  <si>
    <t>Проведение мониторинга жалоб потребителей на качество товаров и услуг в сфере потребительского рынка</t>
  </si>
  <si>
    <t>Информирование предпринимателей, занимающихся розничной торговлей, оказанием услуг в сфере общественного питания, бытовых услуг на территории Воткинского района, о мерах государственной поддержки, выставках, ярмарках, смотрах-конкурсах, проводимых на региональном и межрегиональном уровнях</t>
  </si>
  <si>
    <t>Организация и проведение районного конкурса «Лучшее предприятие торговли»</t>
  </si>
  <si>
    <t>Организация обучения работников торговли, общественного питания и бытовых услуг,  проведение семинаров, совещаний и «круглых столов»</t>
  </si>
  <si>
    <t>Оказание юридической помощи субъектам малого и среднего предпринимательства, осуществляющим деятельность в сфере потребительского рынка</t>
  </si>
  <si>
    <t>Подпрограмма 3 Развитие потребительского рынка</t>
  </si>
  <si>
    <t>Подпрограмма 4 Создание благоприятных условий для привлечения инвестиций</t>
  </si>
  <si>
    <t>Прединвестиционная подготовка инвестиционных проектов</t>
  </si>
  <si>
    <t>Администрация Воткинского района, планово-экономический отдел</t>
  </si>
  <si>
    <t>Формирование  инвестиционных площадок и ведение базы данных по инвестиционным площадкам</t>
  </si>
  <si>
    <t>Содействие созданию новых инвестиционных проектов Воткинского район</t>
  </si>
  <si>
    <t xml:space="preserve">Сопровождение инвестиционных проектов, имеющих приоритетное значение для социально-экономического развития муниципального образования «Воткинский район» </t>
  </si>
  <si>
    <t>Оказание консультационной, организационной и методической помощи инициаторам инвестиционных проектов при разработке и реализации инвестиционных проектов</t>
  </si>
  <si>
    <t>Развитие, поддержка и обслуживание специализированных информационных ресурсов Администрации муниципального образования Воткинский район для инвесторов в сети «Интернет»</t>
  </si>
  <si>
    <t>Проработка вопроса о возможности установления органами местного самоуправления поселений пониженных ставок и (или) налоговых льгот) по земельному налогу в целях создания дополнительных стимулов для реализации приоритетных инвестиционных проектов на территории Воткинского района</t>
  </si>
  <si>
    <t>Планово-экономический отдел, Управление муниципальным имуществом и земельными ресурсами</t>
  </si>
  <si>
    <t>Организационное обеспечение деятельности Совета по инвестиционной деятельности в  муниципальном образовании «Воткинский район»</t>
  </si>
  <si>
    <t>Осуществление мониторинга инвестиционных процессов на территории Воткинского района (в том числе мониторинг реализации инвестиционных проектов)</t>
  </si>
  <si>
    <t xml:space="preserve">Реализация мер, направленных на популяризацию роли предпринимательства. Информационная поддержка субъектов предпринимательства </t>
  </si>
  <si>
    <t>Прочая закупка товаров, работ и услуг для обеспечения государственных (муниципальных) нужд</t>
  </si>
  <si>
    <t>Планово-экономический отдел, отдел сельского хозяйства</t>
  </si>
  <si>
    <t>Комплексное развитие сельских территорий</t>
  </si>
  <si>
    <t>Подпрограмма 5 Комплексное развитие сельских территорий</t>
  </si>
  <si>
    <t>Улучшение качества жизни населения путем развития инфраструктуры</t>
  </si>
  <si>
    <t>Расширение сети социальных объектов</t>
  </si>
  <si>
    <t>Улучшение материально- технической базы объектов социальной сферы</t>
  </si>
  <si>
    <t>Планово-экономический отдел,  отдел сельского хозяйства Управления по экономике и сельскому хозяйству, Управление строительства, ЖКХ и дорожной деятельности</t>
  </si>
  <si>
    <t>планово-экономический отдел, Управление строительства, ЖКХ и дорожной деятельности</t>
  </si>
  <si>
    <t>планово-экономический отдел, Управление финансов, Управление строительства, ЖКХ и дорожной деятельности</t>
  </si>
  <si>
    <t>планово-экономический отдел, Управление финансов</t>
  </si>
  <si>
    <t>2020-2024 годы</t>
  </si>
  <si>
    <t>Строительство, реконструкция и ремонт  объектов коммунальной инфраструктуры</t>
  </si>
  <si>
    <t>Увеличение количества бъектов социальной сферы, способствующих улучшению качества жизни</t>
  </si>
  <si>
    <t>Благоустройство сельских территорий</t>
  </si>
  <si>
    <t>Приобретение транспортных, технических средств, оборудования для функционирования объектов инфраструктуры</t>
  </si>
  <si>
    <t>Поддержка социально ориентированных некоммерческих организаций</t>
  </si>
  <si>
    <t>Подпроограмм 6 Поддержка социально ориентированных некоммерческих организаций</t>
  </si>
  <si>
    <t>Предоставление консультативной и юридической помощи при организации и регистрации новых СОНКО</t>
  </si>
  <si>
    <t>Освещение деятельности СОНКО через средства массовой информации</t>
  </si>
  <si>
    <t xml:space="preserve">Оказание консультативной поддержки некоммерческим организациям в части подготовки социально значимых проектов </t>
  </si>
  <si>
    <t>Привлечение СОНКО к участию в районных праздничных мероприятиях, к организации и проведению национальных праздников</t>
  </si>
  <si>
    <t>Распространение положительного опыта организации работы СОНКО по вовлечению населения в социально значимую деятельность</t>
  </si>
  <si>
    <t>Мониторинг участия СОНКО в грантах, конкурсах, программах</t>
  </si>
  <si>
    <t>отдел информационной политики</t>
  </si>
  <si>
    <t xml:space="preserve">отдел  культуры, спорта и молодежной политики </t>
  </si>
  <si>
    <t xml:space="preserve">планово-экономический отдел </t>
  </si>
  <si>
    <t>Увеличесние количества зарегистрированных социально ориентированных коммерческих организаций</t>
  </si>
  <si>
    <t>Пропаганда успешных практик и инициативах СОНКО</t>
  </si>
  <si>
    <t>Увеличение количества проектов-победителей в конкурсах, грантах, программах</t>
  </si>
  <si>
    <t>Пропаганда инициатив СОНКО</t>
  </si>
  <si>
    <t>Совершенствование форм и методов работы СОНКО по вовлечению населения в социально значимую деятельность</t>
  </si>
  <si>
    <t>Дополнительное привлечение внебюджетных средств в развитие территории муниципального образования "Воткинский район"</t>
  </si>
  <si>
    <t>Предоставление субъектам малого предпринимательства недвижимости в пользование</t>
  </si>
  <si>
    <t>Размещение муниципальных заказов у субъектов малого предпринимательства</t>
  </si>
  <si>
    <t xml:space="preserve">развитие деятельности  совета предпринимателей Воткинского района </t>
  </si>
  <si>
    <t>увеличение количества субъектов малого предпринимательства</t>
  </si>
  <si>
    <t>Пропаганда предпринимательства, создание положительного имиджа предпринимателя, развитие предпринимательской инициативы</t>
  </si>
  <si>
    <t xml:space="preserve">Содействие развитию микрофинансирования </t>
  </si>
  <si>
    <t>проведение конкурсов профессионального мастерства и профессиональных праздников</t>
  </si>
  <si>
    <t xml:space="preserve">Облегчение финансовой нагрузки субъектов МСП при покупке оборудования и техники в лизинг </t>
  </si>
  <si>
    <t>Пропаганда предпринимательства, создание положительного имиджа предпринимателя, развитие предпринимательской инициативы.</t>
  </si>
  <si>
    <t xml:space="preserve">1.Увеличение числа субъектов МСП.                                                                  2. Увеличение налоговых поступлений в бюджетную систему.                                                                                       3. Создание новых рабочих мест.   </t>
  </si>
  <si>
    <t>Утверждение и актуализация Схемы территориального планирования муниципального района и генеральных планов развития поселений, правил застройки и землепользования поселений, в составе которых утверждаются перспективные схемы размещения объектов потребительского рынка</t>
  </si>
  <si>
    <t xml:space="preserve">Строительство объектов на а\д </t>
  </si>
  <si>
    <t>Выделение земельного участка для размещения сельскохозяйственного розничного рынка</t>
  </si>
  <si>
    <t>Организация деятельности нестационарных торговых объектов</t>
  </si>
  <si>
    <t>Выдача разрешений на право организации розничных рынков</t>
  </si>
  <si>
    <t>Контроль за соблюдением ограничений розничной продажи алкогольной продукции, а также торговли в неустановленных местах</t>
  </si>
  <si>
    <t>Проведение мониторинга, выявление проблем, разработка и реализация мер по их устранению</t>
  </si>
  <si>
    <t>Мониторинг жалоб потребителей на качество товаров и услуг в сфере потребительского рынка, принятие мер реагирования</t>
  </si>
  <si>
    <t>Информирование предпринимателей, занимающихся розничной торговлей, оказанием услуг в сфере общественного питания, бытовых услуг о мерах государственной поддержки и организационных мероприятиях. Использование данных возможностей предпринимателями</t>
  </si>
  <si>
    <t>Проведение районного конкурса «Лучшее предприятие торговли», поощрение лучших предприятий</t>
  </si>
  <si>
    <t>Проведение обучения работников торговли, общественного питания и бытовых услуг,  проведение семинаров, совещаний и «круглых столов». Повышение квалификации работников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</si>
  <si>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 Повышение квалификации работников потребительского рынка</t>
  </si>
  <si>
    <t>Инвестиционные приоритеты района, установленные программным документом на среднесрочную перспективу</t>
  </si>
  <si>
    <t>Формирование идей, поиск инициаторов проектов, разработка бизнес-планов на начальном этапе подготовки инвестиционного проекта</t>
  </si>
  <si>
    <t>Подготовка инвестиционных площадок, в том числе внесение уточнении в градостроительную документацию, решение вопросов с собственниками земельных участков, обеспечение инженерной и социальной инфраструктурой</t>
  </si>
  <si>
    <t xml:space="preserve">Сопровождение приоритетных инвестиционных проектов </t>
  </si>
  <si>
    <t xml:space="preserve">Получение  инициаторами инвестиционных проектов консультационной, организационной и методической помощи  </t>
  </si>
  <si>
    <t xml:space="preserve">Формирование специализированного информационного ресурса Администрации муниципального образования Воткинский район для инвесторов в сети «Интернет». Открытость информации о ситуации и мерах, реализуемых в целях создания благоприятного инвестиционного климата </t>
  </si>
  <si>
    <t>Принятие решений о предоставлении обоснованных налоговых льгот по уплате земельного налога</t>
  </si>
  <si>
    <t>Взаимодействие с представителями предпринимательского сообщества (обратная связь), выработка решений по созданию благоприятного инвестиционного климата на территории района</t>
  </si>
  <si>
    <t>Проведение мониторинга инвестиционных процессов на территории Воткинского района, выявление проблем, разработка мер реагирования</t>
  </si>
  <si>
    <t>Проведение праздников и мероприятий</t>
  </si>
  <si>
    <t>Меры муниципального регулирования в сфере реализации муниципальной программы финансового выражения не имеют</t>
  </si>
  <si>
    <r>
      <t xml:space="preserve">наименование муниципальной программы </t>
    </r>
    <r>
      <rPr>
        <b/>
        <sz val="8.5"/>
        <rFont val="Times New Roman"/>
        <family val="1"/>
        <charset val="204"/>
      </rPr>
      <t>"Создание условий для устойчивого экономического развития" на 2015-2024 гг.</t>
    </r>
  </si>
  <si>
    <t>Создание условий для развития малого для среднего предпринимательства</t>
  </si>
  <si>
    <t>0520460110</t>
  </si>
  <si>
    <t>244</t>
  </si>
  <si>
    <t>2,0</t>
  </si>
  <si>
    <t>100,0</t>
  </si>
  <si>
    <t>Мероприятия, связанные с реализацией мер, напраленных на формирование положительного образа предпринмателя, популяризацию роли предпринимательства</t>
  </si>
  <si>
    <t>154</t>
  </si>
  <si>
    <t>Развитие потребительского рынка</t>
  </si>
  <si>
    <t>0531300000</t>
  </si>
  <si>
    <t>Реализация мер, направленных на популяризацию роли предпринимательства. Информационная пооддержка субъектов предпринимательства.</t>
  </si>
  <si>
    <t>Создание благоприятных условий для привлечеия инвестиций</t>
  </si>
  <si>
    <t>1,0</t>
  </si>
  <si>
    <t>проект "Благоустройство детской площадки по адресу: Удмуртская Республика, Воткинский район, с. Пихтовка, ул. Центральная, д. 9</t>
  </si>
  <si>
    <t xml:space="preserve"> 154</t>
  </si>
  <si>
    <t>Поддержка социально ориентрованных некоммерческих организаций</t>
  </si>
  <si>
    <t>0520000000</t>
  </si>
  <si>
    <t>053000000</t>
  </si>
  <si>
    <t>0531360110</t>
  </si>
  <si>
    <t>0540000000</t>
  </si>
  <si>
    <t>0541100000</t>
  </si>
  <si>
    <t>0,0</t>
  </si>
  <si>
    <t>Создание условий для развития малого и среднего предпринмательства</t>
  </si>
  <si>
    <t>Создание благоприятных условий для привлечения инвестиций</t>
  </si>
  <si>
    <t>субсидии из бюджета Российской Федерации</t>
  </si>
  <si>
    <r>
      <t xml:space="preserve">наименование муниципальной  программы </t>
    </r>
    <r>
      <rPr>
        <b/>
        <sz val="8"/>
        <rFont val="Times New Roman"/>
        <family val="1"/>
        <charset val="204"/>
      </rPr>
      <t>"Создание условий для устойчивого экономического развития"  на 2015-2024 гг.</t>
    </r>
  </si>
  <si>
    <r>
      <t xml:space="preserve">название муниципальной программы </t>
    </r>
    <r>
      <rPr>
        <b/>
        <sz val="9"/>
        <color indexed="8"/>
        <rFont val="Times New Roman"/>
        <family val="1"/>
        <charset val="204"/>
      </rPr>
      <t>"Создание условий для устойчивого экономического развития" на 2015-2024 гг.</t>
    </r>
  </si>
  <si>
    <t>оказание консультативной помощи, способствующее величению количества МСП и ИП</t>
  </si>
  <si>
    <t>Консультации представителей МСП оказывались по мере обращения</t>
  </si>
  <si>
    <t>субъекты МСП не обращались</t>
  </si>
  <si>
    <t>Схемы разработаны, вносятся изменения по мере необходимости</t>
  </si>
  <si>
    <t xml:space="preserve">Идет поиск инвесторов для строительства гостиничного комплекса "Болгуры" на автодороге Воткинск-Ижевск </t>
  </si>
  <si>
    <t xml:space="preserve">Ведется постоянный мониторинг по установлению фактов торговли в неустановленных местах. </t>
  </si>
  <si>
    <t xml:space="preserve"> проводятся семинары, учебы, круглые столы для представителей МСП</t>
  </si>
  <si>
    <t>жалобы не поступали</t>
  </si>
  <si>
    <t>информация представителям МСП доводится по мере поступления</t>
  </si>
  <si>
    <t>Юридические консультации оказываются начальником Управления по правовым вопросам Н.В. Абрамовой</t>
  </si>
  <si>
    <t>Разработка и утверждение в составе Программы социально-экономического развития Воткинского района на 2015-2024 годы инвестиционных приоритетов муниципального образования (территории, отрасли, технологии, планируемые к реализации проекты)</t>
  </si>
  <si>
    <t>2021 год</t>
  </si>
  <si>
    <t>в течение года оказывалась консультационная помощь в части подготовки заявочной документации социально значимых проектов</t>
  </si>
  <si>
    <t>Не получены субсидии ООО "Кама Агро" в связи с регистрацией сельхозпредприятия в феврале 2021 года -отработан не полный год. Не получены субсидии АО "Учхоз Июльское ИжГСХА" в связи с ликвидацией предприятия.</t>
  </si>
  <si>
    <t>по состоянию на 31.12.2022</t>
  </si>
  <si>
    <t>по состоянию на 31.12.2022г.</t>
  </si>
  <si>
    <r>
      <rPr>
        <sz val="10"/>
        <rFont val="Times New Roman"/>
        <family val="1"/>
        <charset val="204"/>
      </rPr>
      <t xml:space="preserve">наименование муниципальной программы  </t>
    </r>
    <r>
      <rPr>
        <b/>
        <sz val="10"/>
        <rFont val="Times New Roman"/>
        <family val="1"/>
        <charset val="204"/>
      </rPr>
      <t>"Создание условий для устойчивого экономического развития" на 2015-2024 годы</t>
    </r>
  </si>
  <si>
    <t>муниципальная программа "Создание условий для устойчивого экономического развити" на 2015-2024 гг.</t>
  </si>
  <si>
    <t>Наблюдается миграционный прирост населения</t>
  </si>
  <si>
    <t xml:space="preserve">Развитие промышленных предприятий на п.Новый </t>
  </si>
  <si>
    <t>Открытие новых и развитие существующих предприятий на п.Новый</t>
  </si>
  <si>
    <t>Учтен ввод жилья по данным Росреестра</t>
  </si>
  <si>
    <t>Дополнительно поданы заявки в ФКИ "Православная инициатива</t>
  </si>
  <si>
    <t>Увеличение  количеста МСП</t>
  </si>
  <si>
    <t>01.01.2020 г. ЕНВД отменен</t>
  </si>
  <si>
    <t>2 проекта находятся в стадии реализации</t>
  </si>
  <si>
    <t>Расторжение договора, Арендатор занимает меньшую площадь</t>
  </si>
  <si>
    <r>
      <rPr>
        <u/>
        <sz val="8.5"/>
        <rFont val="Times New Roman"/>
        <family val="1"/>
        <charset val="204"/>
      </rPr>
      <t xml:space="preserve">наименование муниципальной программы  </t>
    </r>
    <r>
      <rPr>
        <b/>
        <u/>
        <sz val="8.5"/>
        <rFont val="Times New Roman"/>
        <family val="1"/>
        <charset val="204"/>
      </rPr>
      <t>"Создание условий для устойчивого экономического развития" на 2015-2024 годы</t>
    </r>
  </si>
  <si>
    <r>
      <t xml:space="preserve">наименование муниципальной программы </t>
    </r>
    <r>
      <rPr>
        <b/>
        <sz val="8.5"/>
        <color indexed="8"/>
        <rFont val="Times New Roman"/>
        <family val="1"/>
        <charset val="204"/>
      </rPr>
      <t>"Создание условий для устойчивого экономического развития" на 2015-2024 гг.</t>
    </r>
  </si>
  <si>
    <t>2022 г.</t>
  </si>
  <si>
    <t>Проведение Певого молодежного экономического форума - "Воткинский район - территория возможностей"( 26.11.2022 г. с.Июльское). проведение профессиональных праздников; подготовка наградных материалов.</t>
  </si>
  <si>
    <t xml:space="preserve">Консультационная работа проводится на постоянной основе </t>
  </si>
  <si>
    <t>Создание и публикация видеороликов об инвестиционной привлекательности района, информирование субъектов МСП о мерах поддержки, изменениях в законодательстве (группа ВК "Экономика Воткнского района".Консультационная работа проводится на постоянной основе совместно с центром "Мой бизнес"</t>
  </si>
  <si>
    <t>Для информирования предпринимателей созданы группы в социальных сетях ВК, Вайбер, Ватсап.</t>
  </si>
  <si>
    <t>Создание информационного сайта поизводителей Воткинского района "Сделано в Воткинском районе"( www.madeinvr.ru).Информационные материалы о достижениях, участиях в мероприятиях, совещаниях, конференциях размещаются на официальном сайте Воткинского района и в социальных сетях</t>
  </si>
  <si>
    <t>Проведены ежегодные праздники: День бытового работника и ЖКХ (март 2022 г.), День торгового работника (июнь 2022 г.), День предпринимателя (май 2022г.).</t>
  </si>
  <si>
    <t>Проведение праздников и мероприятий, подготовка наградных материалов.</t>
  </si>
  <si>
    <t>на территории Воткинского района зарегистрировано 558 субъектов МСП</t>
  </si>
  <si>
    <t>в 2022 год не проводилось</t>
  </si>
  <si>
    <t>2022 год</t>
  </si>
  <si>
    <t>2023 год</t>
  </si>
  <si>
    <t>2024 год</t>
  </si>
  <si>
    <t xml:space="preserve">«Создание условий для устойчивого экономического развития» на 2015-2024 годы </t>
  </si>
  <si>
    <t>12,462</t>
  </si>
  <si>
    <t>Финансовая помощь представилелям малого и среднего бизнеса осуществлялась через микро кредитную компанию Удмуртского фонда развития предпринимательства: 10 обращений на общую сумму 8млн 515 тыс.руб., 7 микрозаймов</t>
  </si>
  <si>
    <t>Внесение изменений в муниципальную программу</t>
  </si>
  <si>
    <t xml:space="preserve">1. МОО Воткинского района «Совет работающей молодежи» 2.МОО Воткинского района «ФОК «Спорт для всех»                        3.МОО «Союз краеведов Воткинского района»
4.ВРО УРОО "Всероссийское общество инвалидов"
5. АНО «Центр развития сельских территорий» 
6. МОО Воткинского района «Союз неравнодушных родителей» 
7. Удмуртская республиканская общественная организация конно-спортивный клуб "Светлое" 
                    </t>
  </si>
  <si>
    <t>Доля закупок, участниками которых являются субъекты мсп составила 33,58%</t>
  </si>
  <si>
    <t>Реестр имущества для субъектов МСБ размещен на официальном сайте муниципального образования "Муниципальный округ Воткинский район Удмуртской Республики""</t>
  </si>
  <si>
    <t>проведено 4 заседания Совета предпринимателей</t>
  </si>
  <si>
    <t>Схемы нестационарных торговых объектов без изменений</t>
  </si>
  <si>
    <t>Необходимость создания рынка сельскохозяйственной продукции отсутствует</t>
  </si>
  <si>
    <t xml:space="preserve"> За 2022 год проведено 132 встречи с предпринимателями, "Первый молодежный экономический форум".</t>
  </si>
  <si>
    <t>Введен мораторий на повышение ставок по земельному налогу</t>
  </si>
  <si>
    <t>Совет по инвестиционной деятельности в  муниципальном образовании «Воткинский район» создан в 2016 году</t>
  </si>
  <si>
    <t>Мониторинг проводится на постоянной основе</t>
  </si>
  <si>
    <t xml:space="preserve">Оказывалась консультационная помощь отделом сельского хозяйства по  участию в Агростартапах, в конкурсе "Начинающий фермер".  Лица с ограниченными физическими возможностями за консультационной помощью не обращались </t>
  </si>
  <si>
    <t>Участие муниципального образования "Воткинский район" в госпрограмме "Комплексное развитие сельских территорий" по направлению "Современный облик сельских территорий"</t>
  </si>
  <si>
    <t>Территориальный отдел "Кукуевский" администрации муниципального образования "Муниципальный округ Воткинский район Удмуртской Республики"</t>
  </si>
  <si>
    <t>по состоянию на 31.12.2022 г.</t>
  </si>
  <si>
    <t>Заявок в КРСТ не поступало</t>
  </si>
  <si>
    <t>Предоставление социальных выплат на строительство (приобретение) жилья гражданам, проживающим в сельской местности, в том числе молодым семьям и молодым специалистам (1 семья)</t>
  </si>
  <si>
    <t>Участие муниципального образования «Воткинский район» во всероссийском конкурсе лучших практик проектов по благоустройству сельских территорий, реализован в субъектах РФ - "Золотая медаль", в номинации "Лучший проект по созданию и обустройству детских площадок"</t>
  </si>
  <si>
    <t>2022гг.</t>
  </si>
  <si>
    <t>Организация участия муниципального образования «Воткинский район» во всероссийских мероприятиях, реализуемых в соответствии с Федеральной целевой программой «Комплексное развитие сельских территорий на 2014-2017 годы и на период до 2020 года»</t>
  </si>
  <si>
    <t>Строительство козоводческой фермы с переработкой продукции на территории ТО "Светлянское"</t>
  </si>
  <si>
    <t>2018 год
2022 год</t>
  </si>
  <si>
    <t>Строительство козоводческого комплекса с переработкой продукции.
Реконструкция МТФ в ООО"Талица"</t>
  </si>
  <si>
    <t>Построена молочно - товарная ферма на 820 голов коров.Реализовано в 2017 году.</t>
  </si>
  <si>
    <t>Строительство прудов для промышленного рыбоводства.Реализовано в 2017 году.</t>
  </si>
  <si>
    <t>Реконструкция животноводческих комплекосв Воткинского отделения ООО "Агрохолдинг "Кама"на территории МО"Гавриловское".Реализовано в 2018 году.</t>
  </si>
  <si>
    <t>Рост заработной платы обусловлен ростом производства АО "Воткинский завод" и предприятий добывающей промышленности</t>
  </si>
  <si>
    <t>Услуга не предоставлялась, обращений не поступало</t>
  </si>
  <si>
    <t>Приобретение расходных материалов для проведения профессиональных праздников</t>
  </si>
  <si>
    <t>623,1</t>
  </si>
  <si>
    <t>57,9</t>
  </si>
  <si>
    <t>58,06</t>
  </si>
  <si>
    <t>57,8</t>
  </si>
  <si>
    <t>667,2524</t>
  </si>
  <si>
    <t>Рост производства АО "Воткинский завод" и предприятий добывающей промышленности</t>
  </si>
  <si>
    <t>Отказ от земельных участков АО "Новая жизнь" и ООО "КамаАгро"</t>
  </si>
  <si>
    <t>За 2022 г выросло число самозанятых</t>
  </si>
  <si>
    <t>Не пройден отбор</t>
  </si>
  <si>
    <t>Проводится работа по участию в грантах, программах с целью привлечения дополнительных средств</t>
  </si>
  <si>
    <t>Оказывалась консультационная  помощь при подготовке проектов, в подборе конкурсов для участия</t>
  </si>
  <si>
    <t xml:space="preserve">Ежегодно обновляется информация об инвестиционных площадках на республиканском портале "Корпорация развития"
реестр инвестиционных площадок размещен на официальном сайте Воткинского района в разделе «Инвестору»
</t>
  </si>
  <si>
    <t>Предоставляется консультационная и практическая помощь по разработке инвестиционных проектов</t>
  </si>
  <si>
    <t>Оказывается помощь в разработке приоритетных проектов</t>
  </si>
  <si>
    <t xml:space="preserve">Предоставление  инициаторам инвестиционных проектов консультационной, организационной и методической помощи  </t>
  </si>
  <si>
    <t>Необходимая информация для инвесторов размещается на страничке «Инвестору» на официальном сайте Воткинского района</t>
  </si>
  <si>
    <r>
      <t xml:space="preserve">Проведены </t>
    </r>
    <r>
      <rPr>
        <sz val="8"/>
        <color theme="1"/>
        <rFont val="Times New Roman"/>
        <family val="1"/>
        <charset val="204"/>
      </rPr>
      <t>День бытового обслуживания населения и жилищно-коммунального хозяйства,   «День торговли и общественного питания», "День предпринимателя"</t>
    </r>
  </si>
  <si>
    <t>Заявка на участие в государственной программе "Комплексное развитие сельских территорий" по напралению "Современный облик сельских территорий" не поддержана на федеральном уровне (не достаточно баллов)</t>
  </si>
  <si>
    <t>В 2022 году по государственной программе "Комплексное развитие сельских территоий" по направлению "Благоустройство  сельских территорий"  заявлялось муниципальное образование "Верхнеталицкое" - проект не поддержан из-за недостаточного финансирования данного направления госпрограммы</t>
  </si>
  <si>
    <t>Заявка на участие в государственной программе "Комплексное развитие сельских территорий" по напралению "Современный облик сельских территорий" не поддержана на федеральном уровне</t>
  </si>
  <si>
    <t>В 2022 году новые СОНКО не регистрировались</t>
  </si>
  <si>
    <t>На сайте муниципального образования "Воткинский район" создана страница, освящающая деятельность СОНКО</t>
  </si>
  <si>
    <t>Национальные праздники проводятся организацией "Удмурт кенеш"</t>
  </si>
  <si>
    <t>Результаты деятельности СОНКО отражаются на официальном сайте Воткинского района и  в соцсетях</t>
  </si>
  <si>
    <t>В 2022 году привлечено дополнительно внебюджетных средств 4310,163 тыс. руб от участия в конкурсах, грантах, программах</t>
  </si>
  <si>
    <t>179,9</t>
  </si>
  <si>
    <t>6. Отчет о расходах  на реализацию муниципальной программы за счет всех источников финансирования</t>
  </si>
  <si>
    <t>5. Отчет об использовании бюджетных ассигнований бюджета муниципального района на реализацию муниципальной программы</t>
  </si>
  <si>
    <t>Заместитель главы Администрации по экономике                                                А.Ш.Газимзянов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</si>
</sst>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0"/>
    <numFmt numFmtId="167" formatCode="#,##0.000"/>
    <numFmt numFmtId="168" formatCode="#,##0.0000"/>
    <numFmt numFmtId="169" formatCode="0.0000"/>
  </numFmts>
  <fonts count="44" x14ac:knownFonts="1">
    <font>
      <sz val="11"/>
      <color theme="1"/>
      <name val="Calibri"/>
      <family val="2"/>
      <charset val="204"/>
      <scheme val="minor"/>
    </font>
    <font>
      <sz val="10"/>
      <name val="Times New Roman"/>
      <family val="1"/>
      <charset val="204"/>
    </font>
    <font>
      <b/>
      <sz val="10"/>
      <name val="Times New Roman"/>
      <family val="1"/>
      <charset val="204"/>
    </font>
    <font>
      <sz val="9"/>
      <name val="Times New Roman"/>
      <family val="1"/>
      <charset val="204"/>
    </font>
    <font>
      <b/>
      <sz val="9"/>
      <name val="Times New Roman"/>
      <family val="1"/>
      <charset val="204"/>
    </font>
    <font>
      <b/>
      <sz val="11"/>
      <color indexed="8"/>
      <name val="Calibri"/>
      <family val="2"/>
      <charset val="204"/>
    </font>
    <font>
      <sz val="10"/>
      <color indexed="8"/>
      <name val="Times New Roman"/>
      <family val="1"/>
      <charset val="204"/>
    </font>
    <font>
      <sz val="10"/>
      <color indexed="8"/>
      <name val="Calibri"/>
      <family val="2"/>
      <charset val="204"/>
    </font>
    <font>
      <sz val="8.5"/>
      <color indexed="8"/>
      <name val="Times New Roman"/>
      <family val="1"/>
      <charset val="204"/>
    </font>
    <font>
      <b/>
      <sz val="8.5"/>
      <color indexed="8"/>
      <name val="Times New Roman"/>
      <family val="1"/>
      <charset val="204"/>
    </font>
    <font>
      <sz val="7"/>
      <color indexed="8"/>
      <name val="Times New Roman"/>
      <family val="1"/>
      <charset val="204"/>
    </font>
    <font>
      <b/>
      <sz val="10"/>
      <color indexed="8"/>
      <name val="Times New Roman"/>
      <family val="1"/>
      <charset val="204"/>
    </font>
    <font>
      <sz val="8"/>
      <name val="Calibri"/>
      <family val="2"/>
      <charset val="204"/>
    </font>
    <font>
      <sz val="8.5"/>
      <name val="Times New Roman"/>
      <family val="1"/>
      <charset val="204"/>
    </font>
    <font>
      <sz val="10"/>
      <color indexed="8"/>
      <name val="Times New Roman"/>
      <family val="1"/>
      <charset val="204"/>
    </font>
    <font>
      <b/>
      <sz val="9"/>
      <color indexed="8"/>
      <name val="Times New Roman"/>
      <family val="1"/>
      <charset val="204"/>
    </font>
    <font>
      <b/>
      <sz val="8.5"/>
      <name val="Times New Roman"/>
      <family val="1"/>
      <charset val="204"/>
    </font>
    <font>
      <b/>
      <sz val="8"/>
      <color indexed="8"/>
      <name val="Times New Roman"/>
      <family val="1"/>
      <charset val="204"/>
    </font>
    <font>
      <b/>
      <sz val="8"/>
      <name val="Times New Roman"/>
      <family val="1"/>
      <charset val="204"/>
    </font>
    <font>
      <sz val="8"/>
      <name val="Times New Roman"/>
      <family val="1"/>
      <charset val="204"/>
    </font>
    <font>
      <i/>
      <sz val="8.5"/>
      <name val="Times New Roman"/>
      <family val="1"/>
      <charset val="204"/>
    </font>
    <font>
      <sz val="8.5"/>
      <color theme="1"/>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b/>
      <sz val="11"/>
      <color theme="1"/>
      <name val="Times New Roman"/>
      <family val="1"/>
      <charset val="204"/>
    </font>
    <font>
      <sz val="8.5"/>
      <color theme="1"/>
      <name val="Calibri"/>
      <family val="2"/>
      <charset val="204"/>
      <scheme val="minor"/>
    </font>
    <font>
      <sz val="8"/>
      <color theme="1"/>
      <name val="Calibri"/>
      <family val="2"/>
      <charset val="204"/>
      <scheme val="minor"/>
    </font>
    <font>
      <b/>
      <sz val="8.5"/>
      <color theme="1"/>
      <name val="Times New Roman"/>
      <family val="1"/>
      <charset val="204"/>
    </font>
    <font>
      <sz val="8"/>
      <color theme="1"/>
      <name val="Times New Roman"/>
      <family val="1"/>
      <charset val="204"/>
    </font>
    <font>
      <sz val="8"/>
      <color rgb="FF000000"/>
      <name val="Times New Roman"/>
      <family val="1"/>
      <charset val="204"/>
    </font>
    <font>
      <b/>
      <sz val="8.5"/>
      <color rgb="FF000000"/>
      <name val="Times New Roman"/>
      <family val="1"/>
      <charset val="204"/>
    </font>
    <font>
      <sz val="9"/>
      <color rgb="FF000000"/>
      <name val="Times New Roman"/>
      <family val="1"/>
      <charset val="204"/>
    </font>
    <font>
      <u/>
      <sz val="10"/>
      <name val="Calibri"/>
      <family val="2"/>
      <charset val="204"/>
    </font>
    <font>
      <u/>
      <sz val="10"/>
      <name val="Times New Roman"/>
      <family val="1"/>
      <charset val="204"/>
    </font>
    <font>
      <u/>
      <sz val="10"/>
      <color indexed="8"/>
      <name val="Calibri"/>
      <family val="2"/>
      <charset val="204"/>
    </font>
    <font>
      <u/>
      <sz val="10"/>
      <color indexed="8"/>
      <name val="Times New Roman"/>
      <family val="1"/>
      <charset val="204"/>
    </font>
    <font>
      <b/>
      <u/>
      <sz val="10"/>
      <name val="Times New Roman"/>
      <family val="1"/>
      <charset val="204"/>
    </font>
    <font>
      <b/>
      <u/>
      <sz val="8.5"/>
      <name val="Times New Roman"/>
      <family val="1"/>
      <charset val="204"/>
    </font>
    <font>
      <u/>
      <sz val="8.5"/>
      <name val="Times New Roman"/>
      <family val="1"/>
      <charset val="204"/>
    </font>
    <font>
      <u/>
      <sz val="11"/>
      <color theme="1"/>
      <name val="Calibri"/>
      <family val="2"/>
      <charset val="204"/>
      <scheme val="minor"/>
    </font>
    <font>
      <u/>
      <sz val="8"/>
      <color indexed="8"/>
      <name val="Times New Roman"/>
      <family val="1"/>
      <charset val="204"/>
    </font>
    <font>
      <u/>
      <sz val="8.5"/>
      <color theme="1"/>
      <name val="Times New Roman"/>
      <family val="1"/>
      <charset val="204"/>
    </font>
    <font>
      <sz val="10"/>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medium">
        <color rgb="FF595959"/>
      </left>
      <right style="medium">
        <color rgb="FF595959"/>
      </right>
      <top style="medium">
        <color rgb="FF595959"/>
      </top>
      <bottom style="medium">
        <color rgb="FF595959"/>
      </bottom>
      <diagonal/>
    </border>
    <border>
      <left style="thin">
        <color indexed="64"/>
      </left>
      <right/>
      <top/>
      <bottom/>
      <diagonal/>
    </border>
  </borders>
  <cellStyleXfs count="1">
    <xf numFmtId="0" fontId="0" fillId="0" borderId="0"/>
  </cellStyleXfs>
  <cellXfs count="337">
    <xf numFmtId="0" fontId="0" fillId="0" borderId="0" xfId="0"/>
    <xf numFmtId="0" fontId="6" fillId="0" borderId="0" xfId="0" applyFont="1"/>
    <xf numFmtId="0" fontId="3" fillId="0" borderId="0" xfId="0" applyFont="1" applyFill="1"/>
    <xf numFmtId="0" fontId="4" fillId="0" borderId="0" xfId="0" applyFont="1" applyFill="1" applyAlignment="1">
      <alignment horizontal="center"/>
    </xf>
    <xf numFmtId="0" fontId="1" fillId="0" borderId="0" xfId="0" applyFont="1" applyFill="1" applyAlignment="1"/>
    <xf numFmtId="0" fontId="7" fillId="0" borderId="0" xfId="0" applyFont="1"/>
    <xf numFmtId="0" fontId="2" fillId="0" borderId="0" xfId="0" applyFont="1" applyFill="1" applyAlignment="1">
      <alignment horizontal="center"/>
    </xf>
    <xf numFmtId="0" fontId="1" fillId="0" borderId="0" xfId="0" applyFont="1"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6" fillId="0" borderId="0" xfId="0" applyFont="1" applyAlignment="1"/>
    <xf numFmtId="49" fontId="9" fillId="0" borderId="2" xfId="0" applyNumberFormat="1" applyFont="1" applyBorder="1" applyAlignment="1">
      <alignment horizontal="center" vertical="center"/>
    </xf>
    <xf numFmtId="0" fontId="0" fillId="0" borderId="1" xfId="0" applyBorder="1"/>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6" fillId="0" borderId="0" xfId="0" applyFont="1" applyAlignment="1">
      <alignment horizontal="left"/>
    </xf>
    <xf numFmtId="49" fontId="8" fillId="2" borderId="1" xfId="0" applyNumberFormat="1" applyFont="1" applyFill="1" applyBorder="1" applyAlignment="1">
      <alignment horizontal="center"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11" fillId="0" borderId="0" xfId="0" applyFont="1" applyAlignment="1">
      <alignment horizontal="center" vertical="center"/>
    </xf>
    <xf numFmtId="1" fontId="8" fillId="0" borderId="1" xfId="0" applyNumberFormat="1" applyFont="1" applyBorder="1" applyAlignment="1">
      <alignment horizontal="center" vertical="center"/>
    </xf>
    <xf numFmtId="49" fontId="21" fillId="0" borderId="1" xfId="0" applyNumberFormat="1" applyFont="1" applyBorder="1" applyAlignment="1">
      <alignment horizontal="center" vertical="center"/>
    </xf>
    <xf numFmtId="0" fontId="8" fillId="0" borderId="1" xfId="0" applyFont="1" applyBorder="1" applyAlignment="1">
      <alignment horizontal="left" vertical="center" wrapText="1"/>
    </xf>
    <xf numFmtId="1" fontId="9" fillId="0" borderId="1" xfId="0" applyNumberFormat="1" applyFont="1" applyBorder="1" applyAlignment="1">
      <alignment horizontal="center" vertical="center"/>
    </xf>
    <xf numFmtId="0" fontId="6" fillId="0" borderId="0" xfId="0" applyFont="1" applyAlignment="1">
      <alignment wrapText="1"/>
    </xf>
    <xf numFmtId="0" fontId="23" fillId="0" borderId="0" xfId="0" applyFont="1"/>
    <xf numFmtId="0" fontId="22" fillId="0" borderId="1" xfId="0" applyFont="1" applyBorder="1" applyAlignment="1">
      <alignment wrapText="1"/>
    </xf>
    <xf numFmtId="0" fontId="24" fillId="0" borderId="1" xfId="0" applyFont="1" applyBorder="1" applyAlignment="1">
      <alignment horizontal="center" vertical="center"/>
    </xf>
    <xf numFmtId="0" fontId="25" fillId="0" borderId="0" xfId="0" applyFont="1"/>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center" vertical="center"/>
    </xf>
    <xf numFmtId="164" fontId="13" fillId="3" borderId="1" xfId="0" applyNumberFormat="1" applyFont="1" applyFill="1" applyBorder="1" applyAlignment="1">
      <alignment horizontal="center" vertical="center"/>
    </xf>
    <xf numFmtId="3" fontId="13" fillId="3" borderId="1" xfId="0" applyNumberFormat="1" applyFont="1" applyFill="1" applyBorder="1" applyAlignment="1">
      <alignment horizontal="center" vertical="center"/>
    </xf>
    <xf numFmtId="49" fontId="21" fillId="0" borderId="1" xfId="0" applyNumberFormat="1" applyFont="1" applyBorder="1"/>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top"/>
    </xf>
    <xf numFmtId="0" fontId="13" fillId="3" borderId="1" xfId="0" applyFont="1" applyFill="1" applyBorder="1" applyAlignment="1">
      <alignment horizontal="center" vertical="top" wrapText="1"/>
    </xf>
    <xf numFmtId="0" fontId="16" fillId="0" borderId="1" xfId="0" applyFont="1" applyFill="1" applyBorder="1" applyAlignment="1">
      <alignment horizontal="center"/>
    </xf>
    <xf numFmtId="0" fontId="16" fillId="0" borderId="0" xfId="0" applyFont="1" applyFill="1" applyBorder="1" applyAlignment="1"/>
    <xf numFmtId="0" fontId="17" fillId="0" borderId="0" xfId="0"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Font="1" applyBorder="1" applyAlignment="1">
      <alignment vertical="center" wrapText="1"/>
    </xf>
    <xf numFmtId="49" fontId="8" fillId="0" borderId="0" xfId="0" applyNumberFormat="1" applyFont="1" applyBorder="1" applyAlignment="1">
      <alignment vertical="center"/>
    </xf>
    <xf numFmtId="49" fontId="8" fillId="0" borderId="1" xfId="0" applyNumberFormat="1" applyFont="1" applyBorder="1" applyAlignment="1">
      <alignment vertical="center"/>
    </xf>
    <xf numFmtId="0" fontId="26" fillId="0" borderId="0" xfId="0" applyFont="1"/>
    <xf numFmtId="0" fontId="20" fillId="0" borderId="1" xfId="0" applyFont="1" applyFill="1" applyBorder="1" applyAlignment="1">
      <alignment horizontal="left" vertical="top"/>
    </xf>
    <xf numFmtId="0" fontId="13"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6" fillId="3" borderId="1" xfId="0" applyFont="1" applyFill="1" applyBorder="1" applyAlignment="1">
      <alignment vertical="top" wrapText="1"/>
    </xf>
    <xf numFmtId="0" fontId="16" fillId="3" borderId="1" xfId="0" applyFont="1" applyFill="1" applyBorder="1" applyAlignment="1">
      <alignment horizontal="center" vertical="top"/>
    </xf>
    <xf numFmtId="0" fontId="13" fillId="3" borderId="1" xfId="0" applyFont="1" applyFill="1" applyBorder="1" applyAlignment="1">
      <alignment horizontal="center" vertical="top"/>
    </xf>
    <xf numFmtId="49" fontId="13" fillId="3" borderId="1" xfId="0" applyNumberFormat="1" applyFont="1" applyFill="1" applyBorder="1" applyAlignment="1">
      <alignment horizontal="center" vertical="top"/>
    </xf>
    <xf numFmtId="49" fontId="9" fillId="0" borderId="1" xfId="0" applyNumberFormat="1" applyFont="1" applyBorder="1" applyAlignment="1">
      <alignmen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indent="1"/>
    </xf>
    <xf numFmtId="0" fontId="13" fillId="2" borderId="1" xfId="0" applyFont="1" applyFill="1" applyBorder="1" applyAlignment="1">
      <alignment vertical="center" wrapText="1"/>
    </xf>
    <xf numFmtId="0" fontId="0" fillId="0" borderId="0" xfId="0" applyFont="1"/>
    <xf numFmtId="0" fontId="0" fillId="0" borderId="0" xfId="0" applyAlignment="1">
      <alignment wrapText="1"/>
    </xf>
    <xf numFmtId="0" fontId="0" fillId="0" borderId="0" xfId="0" applyAlignment="1"/>
    <xf numFmtId="165" fontId="8" fillId="0" borderId="1" xfId="0" applyNumberFormat="1"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center"/>
    </xf>
    <xf numFmtId="0" fontId="8" fillId="0" borderId="0" xfId="0" applyFont="1" applyAlignment="1">
      <alignment horizontal="center" vertical="center"/>
    </xf>
    <xf numFmtId="49" fontId="8"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3" borderId="1" xfId="0" applyFont="1" applyFill="1" applyBorder="1" applyAlignment="1">
      <alignment vertical="center" wrapText="1"/>
    </xf>
    <xf numFmtId="0" fontId="13" fillId="0" borderId="1" xfId="0" applyFont="1" applyBorder="1" applyAlignment="1">
      <alignment horizontal="left" vertical="center" wrapText="1"/>
    </xf>
    <xf numFmtId="0" fontId="8" fillId="0" borderId="0" xfId="0" applyFont="1" applyAlignment="1">
      <alignment vertical="center"/>
    </xf>
    <xf numFmtId="0" fontId="27" fillId="0" borderId="0" xfId="0" applyFont="1"/>
    <xf numFmtId="0" fontId="0" fillId="0" borderId="1" xfId="0" applyBorder="1" applyAlignment="1">
      <alignment horizontal="center" vertical="center"/>
    </xf>
    <xf numFmtId="0" fontId="13"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49" fontId="21" fillId="0" borderId="1" xfId="0" applyNumberFormat="1" applyFont="1" applyFill="1" applyBorder="1" applyAlignment="1">
      <alignment horizontal="center" vertical="center"/>
    </xf>
    <xf numFmtId="0" fontId="2" fillId="0" borderId="0" xfId="0" applyFont="1" applyFill="1" applyAlignment="1">
      <alignment horizontal="center"/>
    </xf>
    <xf numFmtId="0" fontId="21" fillId="0" borderId="0" xfId="0" applyFont="1"/>
    <xf numFmtId="49" fontId="21" fillId="0" borderId="0" xfId="0" applyNumberFormat="1" applyFont="1"/>
    <xf numFmtId="0" fontId="29" fillId="0" borderId="1" xfId="0" applyFont="1" applyBorder="1" applyAlignment="1">
      <alignment horizontal="justify" vertical="center"/>
    </xf>
    <xf numFmtId="0" fontId="21" fillId="0" borderId="1" xfId="0" applyFont="1" applyBorder="1" applyAlignment="1"/>
    <xf numFmtId="0" fontId="21" fillId="0" borderId="1" xfId="0" applyFont="1" applyBorder="1"/>
    <xf numFmtId="0" fontId="29" fillId="0" borderId="4" xfId="0" applyFont="1" applyBorder="1" applyAlignment="1">
      <alignment horizontal="justify" vertical="center" wrapText="1"/>
    </xf>
    <xf numFmtId="0" fontId="29" fillId="0" borderId="4" xfId="0" applyFont="1" applyBorder="1" applyAlignment="1">
      <alignment horizontal="justify"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29" fillId="0" borderId="9" xfId="0" applyFont="1" applyBorder="1" applyAlignment="1">
      <alignment horizontal="justify" vertical="center" wrapText="1"/>
    </xf>
    <xf numFmtId="0" fontId="29" fillId="0" borderId="3" xfId="0" applyFont="1" applyBorder="1" applyAlignment="1">
      <alignment horizontal="center" vertical="center"/>
    </xf>
    <xf numFmtId="0" fontId="21" fillId="0" borderId="3" xfId="0" applyFont="1" applyBorder="1"/>
    <xf numFmtId="0" fontId="29" fillId="0" borderId="6" xfId="0" applyFont="1" applyBorder="1" applyAlignment="1">
      <alignment horizontal="justify" vertical="center" wrapText="1"/>
    </xf>
    <xf numFmtId="0" fontId="30" fillId="0" borderId="6" xfId="0" applyFont="1" applyBorder="1" applyAlignment="1">
      <alignment horizontal="justify" vertical="center"/>
    </xf>
    <xf numFmtId="0" fontId="29" fillId="0" borderId="6" xfId="0" applyFont="1" applyBorder="1" applyAlignment="1">
      <alignment horizontal="justify" vertical="center"/>
    </xf>
    <xf numFmtId="49" fontId="21" fillId="0" borderId="2" xfId="0" applyNumberFormat="1" applyFont="1" applyBorder="1"/>
    <xf numFmtId="0" fontId="30" fillId="0" borderId="4" xfId="0" applyFont="1" applyBorder="1" applyAlignment="1">
      <alignment horizontal="center" vertical="center"/>
    </xf>
    <xf numFmtId="0" fontId="21" fillId="0" borderId="0" xfId="0" applyFont="1" applyBorder="1"/>
    <xf numFmtId="0" fontId="31" fillId="0" borderId="1" xfId="0" applyFont="1" applyBorder="1" applyAlignment="1">
      <alignment vertical="center" wrapText="1"/>
    </xf>
    <xf numFmtId="0" fontId="32" fillId="0" borderId="1" xfId="0" applyFont="1" applyBorder="1" applyAlignment="1">
      <alignment vertical="center" wrapText="1"/>
    </xf>
    <xf numFmtId="0" fontId="21" fillId="0" borderId="1" xfId="0" applyFont="1" applyBorder="1" applyAlignment="1">
      <alignment wrapText="1"/>
    </xf>
    <xf numFmtId="0" fontId="32" fillId="0" borderId="1" xfId="0" applyFont="1" applyBorder="1" applyAlignment="1">
      <alignment wrapText="1"/>
    </xf>
    <xf numFmtId="0" fontId="21" fillId="0" borderId="1" xfId="0" applyFont="1" applyBorder="1" applyAlignment="1">
      <alignment vertical="center" wrapText="1"/>
    </xf>
    <xf numFmtId="49" fontId="21" fillId="0" borderId="1" xfId="0" applyNumberFormat="1" applyFont="1" applyBorder="1" applyAlignment="1">
      <alignment horizontal="center"/>
    </xf>
    <xf numFmtId="49" fontId="21" fillId="0" borderId="1" xfId="0" applyNumberFormat="1" applyFont="1" applyBorder="1" applyAlignment="1"/>
    <xf numFmtId="0" fontId="21" fillId="0" borderId="1" xfId="0" applyFont="1" applyBorder="1" applyAlignment="1">
      <alignment horizont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8" fillId="0" borderId="1" xfId="0" applyFont="1" applyBorder="1" applyAlignment="1">
      <alignment wrapText="1"/>
    </xf>
    <xf numFmtId="0" fontId="21" fillId="0" borderId="1" xfId="0" applyFont="1" applyBorder="1" applyAlignment="1">
      <alignment horizontal="left" vertical="center" wrapText="1"/>
    </xf>
    <xf numFmtId="49" fontId="0" fillId="0" borderId="0" xfId="0" applyNumberFormat="1"/>
    <xf numFmtId="0" fontId="21" fillId="0" borderId="1" xfId="0" applyFont="1" applyBorder="1" applyAlignment="1">
      <alignment vertical="center"/>
    </xf>
    <xf numFmtId="0" fontId="21" fillId="0" borderId="10" xfId="0" applyFont="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wrapText="1"/>
    </xf>
    <xf numFmtId="0" fontId="22" fillId="0" borderId="1" xfId="0" applyFont="1" applyBorder="1" applyAlignment="1">
      <alignment vertical="center" wrapText="1"/>
    </xf>
    <xf numFmtId="0" fontId="28" fillId="0" borderId="1" xfId="0" applyFont="1" applyBorder="1" applyAlignment="1">
      <alignment horizontal="left"/>
    </xf>
    <xf numFmtId="165" fontId="28" fillId="0" borderId="1" xfId="0" applyNumberFormat="1" applyFont="1" applyBorder="1" applyAlignment="1">
      <alignment horizontal="center"/>
    </xf>
    <xf numFmtId="49" fontId="21" fillId="0" borderId="1" xfId="0" applyNumberFormat="1" applyFont="1" applyBorder="1" applyAlignment="1">
      <alignment vertical="top"/>
    </xf>
    <xf numFmtId="49" fontId="28" fillId="0" borderId="1" xfId="0" applyNumberFormat="1" applyFont="1" applyBorder="1" applyAlignment="1">
      <alignment horizontal="center" vertical="top"/>
    </xf>
    <xf numFmtId="49" fontId="21" fillId="0" borderId="1" xfId="0" applyNumberFormat="1" applyFont="1" applyBorder="1" applyAlignment="1">
      <alignment horizontal="center" vertical="top"/>
    </xf>
    <xf numFmtId="49" fontId="21" fillId="0" borderId="1" xfId="0" applyNumberFormat="1" applyFont="1" applyBorder="1" applyAlignment="1">
      <alignment vertical="top" wrapText="1"/>
    </xf>
    <xf numFmtId="0" fontId="21" fillId="0" borderId="1" xfId="0" applyFont="1" applyBorder="1" applyAlignment="1">
      <alignment horizontal="left" vertical="center"/>
    </xf>
    <xf numFmtId="0" fontId="1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9" fontId="21" fillId="0" borderId="1" xfId="0" applyNumberFormat="1" applyFont="1" applyBorder="1" applyAlignment="1">
      <alignment horizontal="right" vertical="center"/>
    </xf>
    <xf numFmtId="49" fontId="28" fillId="0" borderId="1" xfId="0" applyNumberFormat="1" applyFont="1" applyBorder="1" applyAlignment="1">
      <alignment horizontal="right" vertical="center"/>
    </xf>
    <xf numFmtId="165" fontId="21" fillId="0" borderId="1" xfId="0" applyNumberFormat="1" applyFont="1" applyBorder="1" applyAlignment="1">
      <alignment horizontal="center" vertical="center"/>
    </xf>
    <xf numFmtId="4" fontId="28" fillId="0" borderId="1" xfId="0" applyNumberFormat="1" applyFont="1" applyBorder="1" applyAlignment="1">
      <alignment horizontal="right"/>
    </xf>
    <xf numFmtId="4" fontId="21"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xf>
    <xf numFmtId="4" fontId="28" fillId="0" borderId="1" xfId="0" applyNumberFormat="1" applyFont="1" applyBorder="1" applyAlignment="1">
      <alignment horizontal="right" vertical="center"/>
    </xf>
    <xf numFmtId="2" fontId="28" fillId="0" borderId="1" xfId="0" applyNumberFormat="1" applyFont="1" applyBorder="1" applyAlignment="1">
      <alignment horizontal="right" vertical="center"/>
    </xf>
    <xf numFmtId="2" fontId="21" fillId="0" borderId="1" xfId="0" applyNumberFormat="1" applyFont="1" applyBorder="1" applyAlignment="1">
      <alignment horizontal="right" vertical="center"/>
    </xf>
    <xf numFmtId="167" fontId="13" fillId="3" borderId="1" xfId="0" applyNumberFormat="1" applyFont="1" applyFill="1" applyBorder="1" applyAlignment="1">
      <alignment horizontal="center" vertical="center"/>
    </xf>
    <xf numFmtId="167" fontId="16" fillId="0" borderId="1" xfId="0" applyNumberFormat="1" applyFont="1" applyFill="1" applyBorder="1" applyAlignment="1">
      <alignment horizontal="center" vertical="center"/>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2" fillId="0" borderId="0" xfId="0" applyFont="1" applyAlignment="1">
      <alignment vertical="center" wrapText="1"/>
    </xf>
    <xf numFmtId="0" fontId="22" fillId="0" borderId="1" xfId="0" applyFont="1" applyBorder="1" applyAlignment="1">
      <alignment vertical="center"/>
    </xf>
    <xf numFmtId="0" fontId="21" fillId="0" borderId="6" xfId="0" applyFont="1" applyBorder="1" applyAlignment="1">
      <alignment vertical="center" wrapText="1"/>
    </xf>
    <xf numFmtId="0" fontId="30" fillId="0" borderId="0" xfId="0" applyFont="1" applyAlignment="1">
      <alignment vertical="center" wrapText="1"/>
    </xf>
    <xf numFmtId="0" fontId="30" fillId="0" borderId="1" xfId="0" applyFont="1" applyBorder="1"/>
    <xf numFmtId="0" fontId="30" fillId="0" borderId="1" xfId="0" applyFont="1" applyBorder="1" applyAlignment="1">
      <alignment vertical="center" wrapText="1"/>
    </xf>
    <xf numFmtId="0" fontId="33" fillId="0" borderId="0" xfId="0" applyFont="1" applyFill="1"/>
    <xf numFmtId="0" fontId="34" fillId="0" borderId="0" xfId="0" applyFont="1" applyFill="1" applyAlignment="1"/>
    <xf numFmtId="0" fontId="35" fillId="0" borderId="0" xfId="0" applyFont="1"/>
    <xf numFmtId="0" fontId="36" fillId="0" borderId="0" xfId="0" applyFont="1" applyAlignment="1"/>
    <xf numFmtId="0" fontId="37" fillId="0" borderId="0" xfId="0" applyFont="1" applyFill="1" applyAlignment="1">
      <alignment horizontal="center"/>
    </xf>
    <xf numFmtId="0" fontId="36" fillId="0" borderId="0" xfId="0" applyFont="1"/>
    <xf numFmtId="0" fontId="33" fillId="0" borderId="0" xfId="0" applyFont="1" applyFill="1" applyAlignment="1"/>
    <xf numFmtId="0" fontId="40" fillId="0" borderId="0" xfId="0" applyFont="1"/>
    <xf numFmtId="0" fontId="41" fillId="0" borderId="1" xfId="0" applyFont="1" applyBorder="1" applyAlignment="1">
      <alignment wrapText="1"/>
    </xf>
    <xf numFmtId="0" fontId="40" fillId="0" borderId="1" xfId="0" applyFont="1" applyBorder="1"/>
    <xf numFmtId="0" fontId="42" fillId="0" borderId="1" xfId="0" applyFont="1" applyBorder="1"/>
    <xf numFmtId="0" fontId="42" fillId="0" borderId="1" xfId="0" applyFont="1" applyBorder="1" applyAlignment="1"/>
    <xf numFmtId="49" fontId="42" fillId="0" borderId="0" xfId="0" applyNumberFormat="1" applyFont="1"/>
    <xf numFmtId="0" fontId="42" fillId="0" borderId="0" xfId="0" applyFont="1"/>
    <xf numFmtId="49" fontId="40" fillId="0" borderId="0" xfId="0" applyNumberFormat="1" applyFont="1"/>
    <xf numFmtId="0" fontId="32" fillId="0" borderId="0" xfId="0" applyFont="1" applyAlignment="1">
      <alignment wrapText="1"/>
    </xf>
    <xf numFmtId="0" fontId="13" fillId="0" borderId="1" xfId="0" applyFont="1" applyFill="1" applyBorder="1" applyAlignment="1">
      <alignment horizontal="left" wrapText="1"/>
    </xf>
    <xf numFmtId="0" fontId="21" fillId="0" borderId="6" xfId="0" applyFont="1" applyBorder="1" applyAlignment="1">
      <alignment horizontal="left" vertical="center" wrapText="1"/>
    </xf>
    <xf numFmtId="0" fontId="21" fillId="0" borderId="1" xfId="0" applyFont="1" applyFill="1" applyBorder="1" applyAlignment="1">
      <alignment horizontal="center" vertical="center"/>
    </xf>
    <xf numFmtId="2" fontId="8"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xf>
    <xf numFmtId="2" fontId="21" fillId="0" borderId="3" xfId="0" applyNumberFormat="1" applyFont="1" applyBorder="1" applyAlignment="1">
      <alignment horizontal="center" vertical="center"/>
    </xf>
    <xf numFmtId="0" fontId="21" fillId="3" borderId="1" xfId="0" applyFont="1" applyFill="1" applyBorder="1" applyAlignment="1">
      <alignment wrapText="1"/>
    </xf>
    <xf numFmtId="0" fontId="21" fillId="3" borderId="1" xfId="0" applyFont="1" applyFill="1" applyBorder="1" applyAlignment="1">
      <alignment horizontal="center" vertical="center"/>
    </xf>
    <xf numFmtId="0" fontId="21" fillId="0" borderId="4" xfId="0" applyFont="1" applyBorder="1" applyAlignment="1">
      <alignment horizontal="center" vertical="center"/>
    </xf>
    <xf numFmtId="0" fontId="13" fillId="3" borderId="1" xfId="0" applyFont="1" applyFill="1" applyBorder="1" applyAlignment="1">
      <alignment horizontal="center" vertical="center" wrapText="1"/>
    </xf>
    <xf numFmtId="0" fontId="21" fillId="0" borderId="1" xfId="0" applyFont="1" applyBorder="1" applyAlignment="1">
      <alignment horizontal="left" vertical="top" wrapText="1"/>
    </xf>
    <xf numFmtId="0" fontId="21" fillId="3" borderId="1" xfId="0" applyFont="1" applyFill="1" applyBorder="1" applyAlignment="1">
      <alignment vertical="center" wrapText="1"/>
    </xf>
    <xf numFmtId="0" fontId="21" fillId="0" borderId="4" xfId="0" applyFont="1" applyBorder="1" applyAlignment="1">
      <alignment vertical="center"/>
    </xf>
    <xf numFmtId="0" fontId="2" fillId="0" borderId="0" xfId="0" applyFont="1" applyFill="1" applyAlignment="1">
      <alignment horizontal="center"/>
    </xf>
    <xf numFmtId="0" fontId="5" fillId="0" borderId="0" xfId="0" applyFont="1" applyAlignment="1">
      <alignment horizontal="center" vertical="center"/>
    </xf>
    <xf numFmtId="49" fontId="0" fillId="0" borderId="1" xfId="0" applyNumberFormat="1" applyFont="1" applyBorder="1"/>
    <xf numFmtId="0" fontId="2" fillId="0" borderId="0" xfId="0" applyFont="1" applyFill="1" applyAlignment="1">
      <alignment horizontal="center"/>
    </xf>
    <xf numFmtId="0" fontId="5" fillId="0" borderId="0" xfId="0" applyFont="1" applyAlignment="1">
      <alignment horizontal="center" vertical="center"/>
    </xf>
    <xf numFmtId="49" fontId="28" fillId="0" borderId="1" xfId="0" applyNumberFormat="1" applyFont="1" applyBorder="1" applyAlignment="1">
      <alignment horizontal="center" vertical="center"/>
    </xf>
    <xf numFmtId="49" fontId="21" fillId="3" borderId="1" xfId="0" applyNumberFormat="1" applyFont="1" applyFill="1" applyBorder="1" applyAlignment="1">
      <alignment horizontal="center" vertical="center"/>
    </xf>
    <xf numFmtId="49" fontId="21" fillId="3" borderId="1" xfId="0" applyNumberFormat="1" applyFont="1" applyFill="1" applyBorder="1"/>
    <xf numFmtId="49" fontId="21" fillId="3" borderId="1" xfId="0" applyNumberFormat="1" applyFont="1" applyFill="1" applyBorder="1" applyAlignment="1">
      <alignment vertical="top"/>
    </xf>
    <xf numFmtId="49" fontId="21" fillId="3" borderId="1" xfId="0" applyNumberFormat="1" applyFont="1" applyFill="1" applyBorder="1" applyAlignment="1">
      <alignment horizontal="center" vertical="top"/>
    </xf>
    <xf numFmtId="0" fontId="0" fillId="3" borderId="0" xfId="0" applyFill="1"/>
    <xf numFmtId="0" fontId="43" fillId="0" borderId="1" xfId="0" applyFont="1" applyBorder="1" applyAlignment="1">
      <alignment horizontal="center" vertical="center" wrapText="1"/>
    </xf>
    <xf numFmtId="14" fontId="43" fillId="0" borderId="1" xfId="0" applyNumberFormat="1" applyFont="1" applyBorder="1" applyAlignment="1">
      <alignment horizontal="center" vertical="center" wrapText="1"/>
    </xf>
    <xf numFmtId="0" fontId="23" fillId="0" borderId="1" xfId="0" applyFont="1" applyBorder="1" applyAlignment="1"/>
    <xf numFmtId="0" fontId="0" fillId="0" borderId="1" xfId="0" applyBorder="1" applyAlignment="1"/>
    <xf numFmtId="0" fontId="0" fillId="0" borderId="1" xfId="0" applyFont="1" applyBorder="1"/>
    <xf numFmtId="0" fontId="23" fillId="0" borderId="1" xfId="0" applyFont="1" applyBorder="1" applyAlignment="1">
      <alignment horizontal="center"/>
    </xf>
    <xf numFmtId="0" fontId="21" fillId="0" borderId="1" xfId="0" applyFont="1" applyBorder="1" applyAlignment="1">
      <alignment vertical="top" wrapText="1"/>
    </xf>
    <xf numFmtId="0" fontId="29" fillId="3" borderId="1" xfId="0" applyFont="1" applyFill="1" applyBorder="1" applyAlignment="1">
      <alignment horizontal="justify" vertical="center"/>
    </xf>
    <xf numFmtId="0" fontId="21" fillId="3" borderId="1" xfId="0" applyFont="1" applyFill="1" applyBorder="1"/>
    <xf numFmtId="0" fontId="21" fillId="3" borderId="6" xfId="0" applyFont="1" applyFill="1" applyBorder="1" applyAlignment="1">
      <alignment vertical="center" wrapText="1"/>
    </xf>
    <xf numFmtId="0" fontId="21" fillId="3" borderId="1" xfId="0" applyFont="1" applyFill="1" applyBorder="1" applyAlignment="1">
      <alignment horizontal="center" vertical="center" wrapText="1"/>
    </xf>
    <xf numFmtId="0" fontId="21" fillId="3" borderId="4" xfId="0" applyFont="1" applyFill="1" applyBorder="1" applyAlignment="1">
      <alignment horizontal="center" vertical="center"/>
    </xf>
    <xf numFmtId="0" fontId="29" fillId="3" borderId="1" xfId="0" applyFont="1" applyFill="1" applyBorder="1" applyAlignment="1">
      <alignment vertical="center" wrapText="1"/>
    </xf>
    <xf numFmtId="0" fontId="28" fillId="3" borderId="1" xfId="0" applyFont="1" applyFill="1" applyBorder="1" applyAlignment="1">
      <alignment wrapText="1"/>
    </xf>
    <xf numFmtId="0" fontId="42" fillId="0" borderId="0" xfId="0" applyFont="1" applyAlignment="1">
      <alignment vertical="center"/>
    </xf>
    <xf numFmtId="164" fontId="16" fillId="3" borderId="1" xfId="0" applyNumberFormat="1" applyFont="1" applyFill="1" applyBorder="1" applyAlignment="1">
      <alignment horizontal="center" vertical="center"/>
    </xf>
    <xf numFmtId="165" fontId="8" fillId="3" borderId="1" xfId="0" applyNumberFormat="1" applyFont="1" applyFill="1" applyBorder="1" applyAlignment="1">
      <alignment horizontal="center" vertical="center" wrapText="1"/>
    </xf>
    <xf numFmtId="49" fontId="28" fillId="0" borderId="1" xfId="0" applyNumberFormat="1" applyFont="1" applyBorder="1" applyAlignment="1">
      <alignment horizontal="center" vertical="center"/>
    </xf>
    <xf numFmtId="0" fontId="16" fillId="3" borderId="1" xfId="0" applyFont="1" applyFill="1" applyBorder="1" applyAlignment="1">
      <alignment horizontal="center" vertical="center" wrapText="1"/>
    </xf>
    <xf numFmtId="4" fontId="16" fillId="3" borderId="1" xfId="0" applyNumberFormat="1" applyFont="1" applyFill="1" applyBorder="1" applyAlignment="1">
      <alignment horizontal="right" vertical="center" wrapText="1"/>
    </xf>
    <xf numFmtId="0" fontId="13" fillId="3" borderId="1" xfId="0" applyFont="1" applyFill="1" applyBorder="1" applyAlignment="1">
      <alignment horizontal="left" vertical="center" wrapText="1"/>
    </xf>
    <xf numFmtId="4" fontId="13" fillId="3" borderId="1" xfId="0" applyNumberFormat="1" applyFont="1" applyFill="1" applyBorder="1" applyAlignment="1">
      <alignment horizontal="right" vertical="center" wrapText="1"/>
    </xf>
    <xf numFmtId="2" fontId="13" fillId="3" borderId="1" xfId="0" applyNumberFormat="1" applyFont="1" applyFill="1" applyBorder="1" applyAlignment="1">
      <alignment horizontal="right" vertical="center"/>
    </xf>
    <xf numFmtId="49" fontId="21" fillId="3" borderId="1" xfId="0" applyNumberFormat="1" applyFont="1" applyFill="1" applyBorder="1" applyAlignment="1">
      <alignment horizontal="right"/>
    </xf>
    <xf numFmtId="0" fontId="13" fillId="3" borderId="1" xfId="0" applyFont="1" applyFill="1" applyBorder="1" applyAlignment="1">
      <alignment horizontal="left" vertical="center" wrapText="1" indent="1"/>
    </xf>
    <xf numFmtId="4" fontId="13" fillId="3" borderId="1" xfId="0" applyNumberFormat="1" applyFont="1" applyFill="1" applyBorder="1" applyAlignment="1">
      <alignment horizontal="right" vertical="center"/>
    </xf>
    <xf numFmtId="49" fontId="23" fillId="3" borderId="1" xfId="0" applyNumberFormat="1" applyFont="1" applyFill="1" applyBorder="1"/>
    <xf numFmtId="2" fontId="13" fillId="3" borderId="1" xfId="0" applyNumberFormat="1" applyFont="1" applyFill="1" applyBorder="1" applyAlignment="1">
      <alignment horizontal="right" vertical="center" wrapText="1"/>
    </xf>
    <xf numFmtId="49" fontId="21" fillId="3"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21" fillId="0" borderId="6" xfId="0" applyFont="1" applyFill="1" applyBorder="1" applyAlignment="1">
      <alignment vertical="center" wrapText="1"/>
    </xf>
    <xf numFmtId="49" fontId="21" fillId="0" borderId="1" xfId="0" applyNumberFormat="1" applyFont="1" applyFill="1" applyBorder="1"/>
    <xf numFmtId="0" fontId="28" fillId="0" borderId="1" xfId="0" applyFont="1" applyFill="1" applyBorder="1" applyAlignment="1">
      <alignment horizontal="left"/>
    </xf>
    <xf numFmtId="0" fontId="21" fillId="0" borderId="1" xfId="0" applyFont="1" applyFill="1" applyBorder="1" applyAlignment="1">
      <alignment horizontal="center" vertical="top"/>
    </xf>
    <xf numFmtId="166" fontId="28" fillId="0" borderId="1" xfId="0" applyNumberFormat="1" applyFont="1" applyFill="1" applyBorder="1" applyAlignment="1">
      <alignment horizontal="center" vertical="top"/>
    </xf>
    <xf numFmtId="165" fontId="28" fillId="0" borderId="1" xfId="0" applyNumberFormat="1" applyFont="1" applyFill="1" applyBorder="1" applyAlignment="1">
      <alignment horizontal="center" vertical="top"/>
    </xf>
    <xf numFmtId="0" fontId="28" fillId="0" borderId="1" xfId="0" applyFont="1" applyFill="1" applyBorder="1" applyAlignment="1">
      <alignment wrapText="1"/>
    </xf>
    <xf numFmtId="49" fontId="21" fillId="0" borderId="1" xfId="0" applyNumberFormat="1" applyFont="1" applyFill="1" applyBorder="1" applyAlignment="1">
      <alignment horizontal="center"/>
    </xf>
    <xf numFmtId="49" fontId="28" fillId="0" borderId="1" xfId="0" applyNumberFormat="1" applyFont="1" applyFill="1" applyBorder="1" applyAlignment="1">
      <alignment horizontal="center" vertical="center"/>
    </xf>
    <xf numFmtId="0" fontId="21" fillId="0" borderId="1" xfId="0" applyFont="1" applyFill="1" applyBorder="1" applyAlignment="1">
      <alignment wrapText="1"/>
    </xf>
    <xf numFmtId="0" fontId="21" fillId="0" borderId="1" xfId="0" applyFont="1" applyFill="1" applyBorder="1" applyAlignment="1">
      <alignment horizontal="left" vertical="center"/>
    </xf>
    <xf numFmtId="49" fontId="21" fillId="0" borderId="1" xfId="0" applyNumberFormat="1" applyFont="1" applyFill="1" applyBorder="1" applyAlignment="1">
      <alignment vertical="center"/>
    </xf>
    <xf numFmtId="0" fontId="21" fillId="0" borderId="1" xfId="0" applyFont="1" applyFill="1" applyBorder="1"/>
    <xf numFmtId="0" fontId="21" fillId="0" borderId="1" xfId="0" applyFont="1" applyFill="1" applyBorder="1" applyAlignment="1">
      <alignment vertical="center" wrapText="1"/>
    </xf>
    <xf numFmtId="165" fontId="28" fillId="0" borderId="1" xfId="0" applyNumberFormat="1" applyFont="1" applyBorder="1" applyAlignment="1">
      <alignment horizontal="center" vertical="center"/>
    </xf>
    <xf numFmtId="49" fontId="28" fillId="0" borderId="1" xfId="0" applyNumberFormat="1" applyFont="1" applyBorder="1" applyAlignment="1">
      <alignment horizontal="center"/>
    </xf>
    <xf numFmtId="168" fontId="16" fillId="3" borderId="1" xfId="0" applyNumberFormat="1" applyFont="1" applyFill="1" applyBorder="1" applyAlignment="1">
      <alignment horizontal="center" vertical="center"/>
    </xf>
    <xf numFmtId="168" fontId="16" fillId="0" borderId="1" xfId="0" applyNumberFormat="1" applyFont="1" applyFill="1" applyBorder="1" applyAlignment="1">
      <alignment horizontal="center" vertical="center"/>
    </xf>
    <xf numFmtId="168" fontId="13" fillId="3" borderId="1" xfId="0" applyNumberFormat="1" applyFont="1" applyFill="1" applyBorder="1" applyAlignment="1">
      <alignment horizontal="center" vertical="center"/>
    </xf>
    <xf numFmtId="0" fontId="16" fillId="0" borderId="1" xfId="0" applyFont="1" applyFill="1" applyBorder="1" applyAlignment="1">
      <alignment horizontal="left" vertical="top" wrapText="1"/>
    </xf>
    <xf numFmtId="164" fontId="16" fillId="0" borderId="1" xfId="0" applyNumberFormat="1" applyFont="1" applyFill="1" applyBorder="1" applyAlignment="1">
      <alignment horizontal="center" vertical="center"/>
    </xf>
    <xf numFmtId="168" fontId="9"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66" fontId="28" fillId="0" borderId="1" xfId="0" applyNumberFormat="1" applyFont="1" applyBorder="1" applyAlignment="1">
      <alignment horizontal="right" vertical="center"/>
    </xf>
    <xf numFmtId="166" fontId="21" fillId="0" borderId="1" xfId="0" applyNumberFormat="1" applyFont="1" applyBorder="1" applyAlignment="1">
      <alignment horizontal="right" vertical="center"/>
    </xf>
    <xf numFmtId="4" fontId="16" fillId="0" borderId="1" xfId="0" applyNumberFormat="1" applyFont="1" applyFill="1" applyBorder="1" applyAlignment="1">
      <alignment horizontal="right" vertical="center"/>
    </xf>
    <xf numFmtId="2" fontId="9" fillId="0" borderId="1" xfId="0" applyNumberFormat="1" applyFont="1" applyFill="1" applyBorder="1" applyAlignment="1">
      <alignment horizontal="right" vertical="center"/>
    </xf>
    <xf numFmtId="0" fontId="13" fillId="0" borderId="1" xfId="0" applyFont="1" applyFill="1" applyBorder="1" applyAlignment="1">
      <alignment horizontal="left" vertical="center" wrapText="1"/>
    </xf>
    <xf numFmtId="2" fontId="13" fillId="0" borderId="1" xfId="0" applyNumberFormat="1" applyFont="1" applyFill="1" applyBorder="1" applyAlignment="1">
      <alignment horizontal="right" vertical="center"/>
    </xf>
    <xf numFmtId="2" fontId="8" fillId="0" borderId="1" xfId="0" applyNumberFormat="1" applyFont="1" applyFill="1" applyBorder="1" applyAlignment="1">
      <alignment horizontal="right" vertical="center"/>
    </xf>
    <xf numFmtId="0" fontId="13" fillId="0" borderId="1" xfId="0" applyFont="1" applyFill="1" applyBorder="1" applyAlignment="1">
      <alignment horizontal="left" vertical="center" wrapText="1" indent="1"/>
    </xf>
    <xf numFmtId="49" fontId="13" fillId="0" borderId="1" xfId="0" applyNumberFormat="1" applyFont="1" applyFill="1" applyBorder="1" applyAlignment="1">
      <alignment horizontal="right" vertical="center"/>
    </xf>
    <xf numFmtId="2" fontId="13" fillId="0" borderId="1" xfId="0" applyNumberFormat="1" applyFont="1" applyFill="1" applyBorder="1" applyAlignment="1">
      <alignment horizontal="right" vertical="center" wrapText="1"/>
    </xf>
    <xf numFmtId="0" fontId="13" fillId="0" borderId="1" xfId="0" applyFont="1" applyFill="1" applyBorder="1" applyAlignment="1">
      <alignment vertical="center" wrapText="1"/>
    </xf>
    <xf numFmtId="2" fontId="21" fillId="0" borderId="1" xfId="0" applyNumberFormat="1" applyFont="1" applyFill="1" applyBorder="1"/>
    <xf numFmtId="0" fontId="23" fillId="0" borderId="0" xfId="0" applyFont="1" applyAlignment="1"/>
    <xf numFmtId="0" fontId="8" fillId="3" borderId="1" xfId="0" applyFont="1" applyFill="1" applyBorder="1" applyAlignment="1">
      <alignment horizontal="center" vertical="center" wrapText="1"/>
    </xf>
    <xf numFmtId="169" fontId="16" fillId="3" borderId="1" xfId="0" applyNumberFormat="1" applyFont="1" applyFill="1" applyBorder="1" applyAlignment="1">
      <alignment horizontal="right" vertical="center" wrapText="1"/>
    </xf>
    <xf numFmtId="169" fontId="13" fillId="3" borderId="1" xfId="0" applyNumberFormat="1" applyFont="1" applyFill="1" applyBorder="1" applyAlignment="1">
      <alignment horizontal="right" vertical="center"/>
    </xf>
    <xf numFmtId="49" fontId="29" fillId="3" borderId="1" xfId="0" applyNumberFormat="1" applyFont="1" applyFill="1" applyBorder="1" applyAlignment="1">
      <alignment horizontal="right" vertical="center"/>
    </xf>
    <xf numFmtId="49" fontId="23" fillId="0" borderId="0" xfId="0" applyNumberFormat="1" applyFont="1"/>
    <xf numFmtId="0" fontId="23" fillId="0" borderId="0" xfId="0" applyFont="1" applyAlignment="1">
      <alignment wrapText="1"/>
    </xf>
    <xf numFmtId="0" fontId="23" fillId="0" borderId="0" xfId="0" applyFont="1" applyAlignment="1"/>
    <xf numFmtId="0" fontId="28" fillId="0" borderId="1" xfId="0" applyFont="1" applyBorder="1" applyAlignment="1">
      <alignment horizontal="center"/>
    </xf>
    <xf numFmtId="0" fontId="28" fillId="0" borderId="2" xfId="0" applyFont="1" applyBorder="1" applyAlignment="1">
      <alignment horizontal="center"/>
    </xf>
    <xf numFmtId="0" fontId="28" fillId="0" borderId="8" xfId="0" applyFont="1" applyBorder="1" applyAlignment="1">
      <alignment horizont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 fillId="0" borderId="0" xfId="0" applyFont="1" applyFill="1" applyAlignment="1"/>
    <xf numFmtId="0" fontId="2" fillId="0" borderId="0" xfId="0" applyFont="1" applyFill="1" applyAlignment="1">
      <alignment horizontal="center"/>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7" fillId="0" borderId="0" xfId="0" applyFont="1" applyFill="1" applyAlignment="1">
      <alignment horizontal="center"/>
    </xf>
    <xf numFmtId="0" fontId="33" fillId="0" borderId="0" xfId="0" applyFont="1" applyFill="1" applyAlignment="1"/>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8" fillId="0" borderId="0" xfId="0" applyFont="1" applyFill="1" applyAlignment="1">
      <alignment horizont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xf numFmtId="0" fontId="23" fillId="0" borderId="0" xfId="0" applyFont="1" applyAlignment="1">
      <alignment horizontal="left"/>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6"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2" fillId="0" borderId="0" xfId="0" applyFont="1" applyFill="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2" fillId="0" borderId="0" xfId="0" applyFont="1" applyFill="1" applyAlignment="1">
      <alignment horizontal="center" wrapText="1"/>
    </xf>
    <xf numFmtId="0" fontId="13" fillId="0" borderId="0" xfId="0" applyFont="1" applyFill="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49" fontId="8" fillId="0" borderId="0" xfId="0" applyNumberFormat="1" applyFont="1" applyBorder="1" applyAlignment="1">
      <alignment horizontal="center" vertical="center"/>
    </xf>
    <xf numFmtId="0" fontId="28" fillId="3" borderId="1" xfId="0" applyFont="1" applyFill="1" applyBorder="1" applyAlignment="1">
      <alignment horizontal="left" vertical="center" wrapText="1"/>
    </xf>
    <xf numFmtId="0" fontId="6" fillId="0" borderId="0" xfId="0" applyFont="1" applyAlignment="1"/>
    <xf numFmtId="0" fontId="0" fillId="0" borderId="0" xfId="0" applyAlignment="1"/>
    <xf numFmtId="49" fontId="9" fillId="0" borderId="1" xfId="0" applyNumberFormat="1" applyFont="1" applyBorder="1" applyAlignment="1">
      <alignment horizontal="center" vertical="center"/>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8" fillId="0" borderId="1" xfId="0" applyFont="1" applyBorder="1" applyAlignment="1">
      <alignment horizontal="left" wrapText="1"/>
    </xf>
    <xf numFmtId="0" fontId="28" fillId="0" borderId="1" xfId="0" applyFont="1" applyFill="1" applyBorder="1" applyAlignment="1">
      <alignment horizontal="left" vertical="center"/>
    </xf>
    <xf numFmtId="0" fontId="21" fillId="0" borderId="1" xfId="0" applyFont="1" applyFill="1" applyBorder="1" applyAlignment="1">
      <alignment horizontal="left" vertical="center"/>
    </xf>
    <xf numFmtId="0" fontId="28" fillId="0" borderId="1" xfId="0" applyFont="1" applyFill="1" applyBorder="1" applyAlignment="1">
      <alignment horizontal="left" vertical="center" wrapText="1"/>
    </xf>
    <xf numFmtId="0" fontId="28" fillId="0" borderId="1" xfId="0" applyFont="1" applyBorder="1" applyAlignment="1">
      <alignment horizontal="left" vertical="center"/>
    </xf>
    <xf numFmtId="0" fontId="2" fillId="0" borderId="0" xfId="0" applyFont="1" applyFill="1" applyAlignment="1">
      <alignment horizontal="center" vertical="center" wrapText="1"/>
    </xf>
    <xf numFmtId="0" fontId="19"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9" fillId="0" borderId="11" xfId="0" applyFont="1" applyBorder="1" applyAlignment="1">
      <alignment horizontal="center" wrapText="1"/>
    </xf>
    <xf numFmtId="0" fontId="29" fillId="0" borderId="0" xfId="0" applyFont="1" applyAlignment="1">
      <alignment horizontal="center" wrapText="1"/>
    </xf>
    <xf numFmtId="0" fontId="11" fillId="0" borderId="0" xfId="0" applyFont="1" applyAlignment="1">
      <alignment horizontal="center"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49" fontId="28" fillId="0" borderId="1" xfId="0" applyNumberFormat="1" applyFont="1" applyBorder="1" applyAlignment="1">
      <alignment horizontal="center" vertical="center"/>
    </xf>
    <xf numFmtId="0" fontId="23" fillId="0" borderId="0" xfId="0" applyFont="1" applyAlignment="1">
      <alignment horizontal="center"/>
    </xf>
    <xf numFmtId="0" fontId="25" fillId="0" borderId="0" xfId="0" applyFont="1" applyAlignment="1">
      <alignment horizontal="center"/>
    </xf>
    <xf numFmtId="0" fontId="22" fillId="0" borderId="0" xfId="0" applyFont="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topLeftCell="A58" zoomScale="120" zoomScaleNormal="120" workbookViewId="0">
      <selection activeCell="A66" sqref="A66"/>
    </sheetView>
  </sheetViews>
  <sheetFormatPr defaultRowHeight="15" x14ac:dyDescent="0.25"/>
  <cols>
    <col min="1" max="1" width="4.7109375" customWidth="1"/>
    <col min="2" max="2" width="4.5703125" customWidth="1"/>
    <col min="3" max="3" width="3.42578125" customWidth="1"/>
    <col min="4" max="4" width="37" customWidth="1"/>
    <col min="5" max="5" width="10.5703125" customWidth="1"/>
    <col min="6" max="8" width="10.7109375" customWidth="1"/>
    <col min="9" max="9" width="9.140625" customWidth="1"/>
    <col min="10" max="10" width="9" customWidth="1"/>
    <col min="11" max="11" width="10.7109375" customWidth="1"/>
    <col min="12" max="12" width="18.7109375" customWidth="1"/>
  </cols>
  <sheetData>
    <row r="1" spans="1:12" ht="14.1" customHeight="1" x14ac:dyDescent="0.25">
      <c r="A1" s="2"/>
      <c r="B1" s="7"/>
      <c r="C1" s="7"/>
      <c r="D1" s="7"/>
      <c r="E1" s="7"/>
      <c r="F1" s="7"/>
      <c r="G1" s="7"/>
      <c r="H1" s="7"/>
      <c r="I1" s="276" t="s">
        <v>36</v>
      </c>
      <c r="J1" s="276"/>
      <c r="K1" s="276"/>
    </row>
    <row r="2" spans="1:12" ht="14.1" customHeight="1" x14ac:dyDescent="0.25">
      <c r="A2" s="2"/>
      <c r="B2" s="7"/>
      <c r="C2" s="7"/>
      <c r="D2" s="7"/>
      <c r="E2" s="7"/>
      <c r="F2" s="7"/>
      <c r="G2" s="7"/>
      <c r="H2" s="7"/>
      <c r="I2" s="276" t="s">
        <v>14</v>
      </c>
      <c r="J2" s="276"/>
      <c r="K2" s="276"/>
    </row>
    <row r="3" spans="1:12" ht="14.1" customHeight="1" x14ac:dyDescent="0.25">
      <c r="A3" s="2"/>
      <c r="B3" s="7"/>
      <c r="C3" s="7"/>
      <c r="D3" s="7"/>
      <c r="E3" s="7"/>
      <c r="F3" s="7"/>
      <c r="G3" s="7"/>
      <c r="H3" s="7"/>
      <c r="I3" s="4" t="s">
        <v>33</v>
      </c>
      <c r="J3" s="4"/>
      <c r="K3" s="4"/>
    </row>
    <row r="4" spans="1:12" ht="14.1" customHeight="1" x14ac:dyDescent="0.25">
      <c r="A4" s="2"/>
      <c r="B4" s="7"/>
      <c r="C4" s="7"/>
      <c r="D4" s="7"/>
      <c r="E4" s="7"/>
      <c r="F4" s="7"/>
      <c r="G4" s="7"/>
      <c r="H4" s="7"/>
      <c r="I4" s="14" t="s">
        <v>171</v>
      </c>
      <c r="J4" s="1"/>
      <c r="K4" s="1"/>
    </row>
    <row r="5" spans="1:12" ht="14.1" customHeight="1" x14ac:dyDescent="0.25">
      <c r="A5" s="2"/>
      <c r="B5" s="7"/>
      <c r="C5" s="7"/>
      <c r="D5" s="7"/>
      <c r="E5" s="7"/>
      <c r="F5" s="7"/>
      <c r="G5" s="7"/>
      <c r="H5" s="7"/>
      <c r="I5" s="14" t="s">
        <v>170</v>
      </c>
      <c r="J5" s="1"/>
      <c r="K5" s="1"/>
    </row>
    <row r="6" spans="1:12" ht="14.1" customHeight="1" x14ac:dyDescent="0.25">
      <c r="A6" s="2"/>
      <c r="B6" s="7"/>
      <c r="C6" s="7"/>
      <c r="D6" s="7"/>
      <c r="E6" s="7"/>
      <c r="F6" s="7"/>
      <c r="G6" s="7"/>
      <c r="H6" s="7"/>
      <c r="I6" s="1" t="s">
        <v>182</v>
      </c>
      <c r="J6" s="1"/>
      <c r="K6" s="1"/>
    </row>
    <row r="7" spans="1:12" ht="14.1" customHeight="1" x14ac:dyDescent="0.25">
      <c r="A7" s="2"/>
      <c r="B7" s="7"/>
      <c r="C7" s="7"/>
      <c r="D7" s="7"/>
      <c r="E7" s="7"/>
      <c r="F7" s="7"/>
      <c r="G7" s="7"/>
      <c r="H7" s="7"/>
      <c r="I7" s="7"/>
      <c r="J7" s="7"/>
      <c r="K7" s="7"/>
    </row>
    <row r="8" spans="1:12" ht="14.1" customHeight="1" x14ac:dyDescent="0.25">
      <c r="A8" s="2"/>
      <c r="B8" s="277" t="s">
        <v>80</v>
      </c>
      <c r="C8" s="277"/>
      <c r="D8" s="277"/>
      <c r="E8" s="277"/>
      <c r="F8" s="277"/>
      <c r="G8" s="277"/>
      <c r="H8" s="277"/>
      <c r="I8" s="277"/>
      <c r="J8" s="277"/>
      <c r="K8" s="277"/>
    </row>
    <row r="9" spans="1:12" ht="14.1" customHeight="1" x14ac:dyDescent="0.25">
      <c r="A9" s="2"/>
      <c r="B9" s="85"/>
      <c r="C9" s="85"/>
      <c r="D9" s="85"/>
      <c r="E9" s="85" t="s">
        <v>389</v>
      </c>
      <c r="F9" s="85"/>
      <c r="G9" s="85"/>
      <c r="H9" s="85"/>
      <c r="I9" s="85"/>
      <c r="J9" s="85"/>
      <c r="K9" s="85"/>
    </row>
    <row r="10" spans="1:12" ht="14.1" customHeight="1" x14ac:dyDescent="0.25">
      <c r="A10" s="2"/>
      <c r="B10" s="6"/>
      <c r="C10" s="6"/>
      <c r="D10" s="6"/>
      <c r="E10" s="6"/>
      <c r="F10" s="6"/>
      <c r="G10" s="6"/>
      <c r="H10" s="6"/>
      <c r="I10" s="6"/>
      <c r="J10" s="6"/>
      <c r="K10" s="6"/>
    </row>
    <row r="11" spans="1:12" ht="14.1" customHeight="1" x14ac:dyDescent="0.25">
      <c r="A11" s="2"/>
      <c r="B11" s="277" t="s">
        <v>390</v>
      </c>
      <c r="C11" s="277"/>
      <c r="D11" s="277"/>
      <c r="E11" s="277"/>
      <c r="F11" s="277"/>
      <c r="G11" s="277"/>
      <c r="H11" s="277"/>
      <c r="I11" s="277"/>
      <c r="J11" s="277"/>
      <c r="K11" s="277"/>
    </row>
    <row r="12" spans="1:12" ht="14.1" customHeight="1" x14ac:dyDescent="0.25">
      <c r="A12" s="2"/>
      <c r="B12" s="3"/>
      <c r="C12" s="3"/>
      <c r="D12" s="3"/>
      <c r="E12" s="3"/>
      <c r="F12" s="3"/>
      <c r="G12" s="3"/>
      <c r="H12" s="3"/>
      <c r="I12" s="3"/>
      <c r="J12" s="3"/>
      <c r="K12" s="3"/>
    </row>
    <row r="13" spans="1:12" ht="40.15" customHeight="1" x14ac:dyDescent="0.25">
      <c r="A13" s="278" t="s">
        <v>2</v>
      </c>
      <c r="B13" s="278"/>
      <c r="C13" s="272" t="s">
        <v>34</v>
      </c>
      <c r="D13" s="272" t="s">
        <v>37</v>
      </c>
      <c r="E13" s="272" t="s">
        <v>35</v>
      </c>
      <c r="F13" s="272" t="s">
        <v>39</v>
      </c>
      <c r="G13" s="272"/>
      <c r="H13" s="272"/>
      <c r="I13" s="272" t="s">
        <v>57</v>
      </c>
      <c r="J13" s="272" t="s">
        <v>58</v>
      </c>
      <c r="K13" s="272" t="s">
        <v>60</v>
      </c>
      <c r="L13" s="272" t="s">
        <v>56</v>
      </c>
    </row>
    <row r="14" spans="1:12" x14ac:dyDescent="0.25">
      <c r="A14" s="278"/>
      <c r="B14" s="278"/>
      <c r="C14" s="272"/>
      <c r="D14" s="272"/>
      <c r="E14" s="272"/>
      <c r="F14" s="8">
        <v>2021</v>
      </c>
      <c r="G14" s="8">
        <v>2022</v>
      </c>
      <c r="H14" s="8">
        <v>2022</v>
      </c>
      <c r="I14" s="272"/>
      <c r="J14" s="272"/>
      <c r="K14" s="272"/>
      <c r="L14" s="272"/>
    </row>
    <row r="15" spans="1:12" x14ac:dyDescent="0.25">
      <c r="A15" s="9" t="s">
        <v>16</v>
      </c>
      <c r="B15" s="9" t="s">
        <v>3</v>
      </c>
      <c r="C15" s="272"/>
      <c r="D15" s="272"/>
      <c r="E15" s="272"/>
      <c r="F15" s="8" t="s">
        <v>38</v>
      </c>
      <c r="G15" s="8" t="s">
        <v>59</v>
      </c>
      <c r="H15" s="8" t="s">
        <v>38</v>
      </c>
      <c r="I15" s="272"/>
      <c r="J15" s="272"/>
      <c r="K15" s="272"/>
      <c r="L15" s="272"/>
    </row>
    <row r="16" spans="1:12" x14ac:dyDescent="0.25">
      <c r="A16" s="9"/>
      <c r="B16" s="9"/>
      <c r="C16" s="8"/>
      <c r="D16" s="273" t="s">
        <v>391</v>
      </c>
      <c r="E16" s="274"/>
      <c r="F16" s="274"/>
      <c r="G16" s="274"/>
      <c r="H16" s="274"/>
      <c r="I16" s="274"/>
      <c r="J16" s="274"/>
      <c r="K16" s="274"/>
      <c r="L16" s="275"/>
    </row>
    <row r="17" spans="1:14" ht="78.75" x14ac:dyDescent="0.25">
      <c r="A17" s="12" t="s">
        <v>84</v>
      </c>
      <c r="B17" s="9"/>
      <c r="C17" s="8">
        <v>1</v>
      </c>
      <c r="D17" s="28" t="s">
        <v>86</v>
      </c>
      <c r="E17" s="8" t="s">
        <v>87</v>
      </c>
      <c r="F17" s="8">
        <v>45185</v>
      </c>
      <c r="G17" s="8">
        <v>45465</v>
      </c>
      <c r="H17" s="8">
        <v>52507</v>
      </c>
      <c r="I17" s="8">
        <f>H17-G17</f>
        <v>7042</v>
      </c>
      <c r="J17" s="171">
        <f>H17/G17*100</f>
        <v>115.4888375673595</v>
      </c>
      <c r="K17" s="171">
        <f>H17/F17*100</f>
        <v>116.20449264136327</v>
      </c>
      <c r="L17" s="221" t="s">
        <v>445</v>
      </c>
    </row>
    <row r="18" spans="1:14" ht="56.25" x14ac:dyDescent="0.25">
      <c r="A18" s="12" t="s">
        <v>84</v>
      </c>
      <c r="B18" s="9"/>
      <c r="C18" s="8">
        <v>2</v>
      </c>
      <c r="D18" s="28" t="s">
        <v>92</v>
      </c>
      <c r="E18" s="8" t="s">
        <v>93</v>
      </c>
      <c r="F18" s="259">
        <v>8670</v>
      </c>
      <c r="G18" s="8">
        <v>9070</v>
      </c>
      <c r="H18" s="8">
        <v>9072</v>
      </c>
      <c r="I18" s="8">
        <f>H18-G18</f>
        <v>2</v>
      </c>
      <c r="J18" s="8">
        <v>100</v>
      </c>
      <c r="K18" s="171">
        <f>H18/F18*100</f>
        <v>104.63667820069205</v>
      </c>
      <c r="L18" s="259" t="s">
        <v>453</v>
      </c>
    </row>
    <row r="19" spans="1:14" x14ac:dyDescent="0.25">
      <c r="A19" s="11" t="s">
        <v>84</v>
      </c>
      <c r="B19" s="11"/>
      <c r="C19" s="11"/>
      <c r="D19" s="269" t="s">
        <v>142</v>
      </c>
      <c r="E19" s="270"/>
      <c r="F19" s="270"/>
      <c r="G19" s="270"/>
      <c r="H19" s="270"/>
      <c r="I19" s="270"/>
      <c r="J19" s="270"/>
      <c r="K19" s="270"/>
      <c r="L19" s="271"/>
    </row>
    <row r="20" spans="1:14" ht="33.6" customHeight="1" x14ac:dyDescent="0.25">
      <c r="A20" s="73" t="s">
        <v>84</v>
      </c>
      <c r="B20" s="73" t="s">
        <v>5</v>
      </c>
      <c r="C20" s="73" t="s">
        <v>113</v>
      </c>
      <c r="D20" s="54" t="s">
        <v>94</v>
      </c>
      <c r="E20" s="37" t="s">
        <v>115</v>
      </c>
      <c r="F20" s="38">
        <v>103</v>
      </c>
      <c r="G20" s="38">
        <v>101.3</v>
      </c>
      <c r="H20" s="38">
        <v>103</v>
      </c>
      <c r="I20" s="84"/>
      <c r="J20" s="26">
        <f>H20/G20*100</f>
        <v>101.6781836130306</v>
      </c>
      <c r="K20" s="83">
        <f>H20/F20*100</f>
        <v>100</v>
      </c>
      <c r="L20" s="9"/>
    </row>
    <row r="21" spans="1:14" ht="28.9" customHeight="1" x14ac:dyDescent="0.25">
      <c r="A21" s="73" t="s">
        <v>84</v>
      </c>
      <c r="B21" s="73" t="s">
        <v>5</v>
      </c>
      <c r="C21" s="73" t="s">
        <v>114</v>
      </c>
      <c r="D21" s="54" t="s">
        <v>95</v>
      </c>
      <c r="E21" s="37" t="s">
        <v>116</v>
      </c>
      <c r="F21" s="37">
        <v>18060</v>
      </c>
      <c r="G21" s="37">
        <v>19580</v>
      </c>
      <c r="H21" s="37">
        <v>29334</v>
      </c>
      <c r="I21" s="27"/>
      <c r="J21" s="26">
        <f t="shared" ref="J21:J33" si="0">H21/G21*100</f>
        <v>149.81613891726252</v>
      </c>
      <c r="K21" s="83">
        <f t="shared" ref="K21:K33" si="1">H21/F21*100</f>
        <v>162.4252491694352</v>
      </c>
      <c r="L21" s="9"/>
    </row>
    <row r="22" spans="1:14" ht="25.9" customHeight="1" x14ac:dyDescent="0.25">
      <c r="A22" s="73" t="s">
        <v>84</v>
      </c>
      <c r="B22" s="73" t="s">
        <v>5</v>
      </c>
      <c r="C22" s="73" t="s">
        <v>88</v>
      </c>
      <c r="D22" s="54" t="s">
        <v>96</v>
      </c>
      <c r="E22" s="37" t="s">
        <v>116</v>
      </c>
      <c r="F22" s="39">
        <v>42740</v>
      </c>
      <c r="G22" s="39">
        <v>36950</v>
      </c>
      <c r="H22" s="39">
        <v>42921</v>
      </c>
      <c r="I22" s="27"/>
      <c r="J22" s="26">
        <f t="shared" si="0"/>
        <v>116.15967523680651</v>
      </c>
      <c r="K22" s="83">
        <f t="shared" si="1"/>
        <v>100.42349087505849</v>
      </c>
      <c r="L22" s="9"/>
    </row>
    <row r="23" spans="1:14" ht="45" customHeight="1" x14ac:dyDescent="0.25">
      <c r="A23" s="73" t="s">
        <v>84</v>
      </c>
      <c r="B23" s="73" t="s">
        <v>5</v>
      </c>
      <c r="C23" s="73" t="s">
        <v>89</v>
      </c>
      <c r="D23" s="54" t="s">
        <v>97</v>
      </c>
      <c r="E23" s="37" t="s">
        <v>115</v>
      </c>
      <c r="F23" s="74">
        <v>84.6</v>
      </c>
      <c r="G23" s="38">
        <v>92</v>
      </c>
      <c r="H23" s="74">
        <v>81.099999999999994</v>
      </c>
      <c r="I23" s="27"/>
      <c r="J23" s="26">
        <f t="shared" si="0"/>
        <v>88.15217391304347</v>
      </c>
      <c r="K23" s="83">
        <f t="shared" si="1"/>
        <v>95.862884160756494</v>
      </c>
      <c r="L23" s="9"/>
    </row>
    <row r="24" spans="1:14" ht="45" customHeight="1" x14ac:dyDescent="0.25">
      <c r="A24" s="73" t="s">
        <v>84</v>
      </c>
      <c r="B24" s="73" t="s">
        <v>5</v>
      </c>
      <c r="C24" s="73" t="s">
        <v>90</v>
      </c>
      <c r="D24" s="54" t="s">
        <v>98</v>
      </c>
      <c r="E24" s="37" t="s">
        <v>117</v>
      </c>
      <c r="F24" s="39">
        <v>48063</v>
      </c>
      <c r="G24" s="39">
        <v>42228</v>
      </c>
      <c r="H24" s="39">
        <v>45770</v>
      </c>
      <c r="I24" s="27"/>
      <c r="J24" s="26">
        <f t="shared" si="0"/>
        <v>108.38779956427015</v>
      </c>
      <c r="K24" s="83">
        <f t="shared" si="1"/>
        <v>95.229178370055962</v>
      </c>
      <c r="L24" s="8" t="s">
        <v>454</v>
      </c>
    </row>
    <row r="25" spans="1:14" ht="36" customHeight="1" x14ac:dyDescent="0.25">
      <c r="A25" s="75" t="s">
        <v>84</v>
      </c>
      <c r="B25" s="75" t="s">
        <v>5</v>
      </c>
      <c r="C25" s="75" t="s">
        <v>91</v>
      </c>
      <c r="D25" s="54" t="s">
        <v>99</v>
      </c>
      <c r="E25" s="37" t="s">
        <v>117</v>
      </c>
      <c r="F25" s="39">
        <v>13801</v>
      </c>
      <c r="G25" s="39">
        <v>11753</v>
      </c>
      <c r="H25" s="39">
        <v>13725</v>
      </c>
      <c r="I25" s="27"/>
      <c r="J25" s="26">
        <f t="shared" si="0"/>
        <v>116.77869480132732</v>
      </c>
      <c r="K25" s="83">
        <f t="shared" si="1"/>
        <v>99.449315267009638</v>
      </c>
      <c r="L25" s="82"/>
    </row>
    <row r="26" spans="1:14" s="72" customFormat="1" ht="11.25" x14ac:dyDescent="0.25">
      <c r="A26" s="75" t="s">
        <v>84</v>
      </c>
      <c r="B26" s="73" t="s">
        <v>5</v>
      </c>
      <c r="C26" s="76">
        <v>7</v>
      </c>
      <c r="D26" s="54" t="s">
        <v>100</v>
      </c>
      <c r="E26" s="37" t="s">
        <v>118</v>
      </c>
      <c r="F26" s="38">
        <v>16.3</v>
      </c>
      <c r="G26" s="38">
        <v>20.100000000000001</v>
      </c>
      <c r="H26" s="38">
        <v>25</v>
      </c>
      <c r="I26" s="12"/>
      <c r="J26" s="26">
        <f t="shared" si="0"/>
        <v>124.37810945273631</v>
      </c>
      <c r="K26" s="83">
        <f t="shared" si="1"/>
        <v>153.37423312883436</v>
      </c>
      <c r="L26" s="18"/>
    </row>
    <row r="27" spans="1:14" s="79" customFormat="1" ht="11.25" x14ac:dyDescent="0.25">
      <c r="A27" s="17" t="s">
        <v>84</v>
      </c>
      <c r="B27" s="75" t="s">
        <v>5</v>
      </c>
      <c r="C27" s="18">
        <v>9</v>
      </c>
      <c r="D27" s="77" t="s">
        <v>101</v>
      </c>
      <c r="E27" s="37" t="s">
        <v>119</v>
      </c>
      <c r="F27" s="39">
        <v>12034</v>
      </c>
      <c r="G27" s="39">
        <v>10706</v>
      </c>
      <c r="H27" s="39">
        <v>12294</v>
      </c>
      <c r="I27" s="12"/>
      <c r="J27" s="26">
        <f t="shared" si="0"/>
        <v>114.83280403512049</v>
      </c>
      <c r="K27" s="83">
        <f t="shared" si="1"/>
        <v>102.16054512215389</v>
      </c>
      <c r="L27" s="78"/>
    </row>
    <row r="28" spans="1:14" x14ac:dyDescent="0.25">
      <c r="A28" s="40" t="s">
        <v>84</v>
      </c>
      <c r="B28" s="73" t="s">
        <v>5</v>
      </c>
      <c r="C28" s="27" t="s">
        <v>54</v>
      </c>
      <c r="D28" s="35" t="s">
        <v>102</v>
      </c>
      <c r="E28" s="37" t="s">
        <v>119</v>
      </c>
      <c r="F28" s="39">
        <v>4703</v>
      </c>
      <c r="G28" s="39">
        <v>4201</v>
      </c>
      <c r="H28" s="39">
        <v>4683</v>
      </c>
      <c r="I28" s="39"/>
      <c r="J28" s="26">
        <f t="shared" si="0"/>
        <v>111.47345870030945</v>
      </c>
      <c r="K28" s="83">
        <f t="shared" si="1"/>
        <v>99.574739527960872</v>
      </c>
      <c r="L28" s="78"/>
      <c r="M28" s="80"/>
      <c r="N28" s="80"/>
    </row>
    <row r="29" spans="1:14" x14ac:dyDescent="0.25">
      <c r="A29" s="40" t="s">
        <v>84</v>
      </c>
      <c r="B29" s="75" t="s">
        <v>5</v>
      </c>
      <c r="C29" s="27" t="s">
        <v>108</v>
      </c>
      <c r="D29" s="35" t="s">
        <v>103</v>
      </c>
      <c r="E29" s="37" t="s">
        <v>119</v>
      </c>
      <c r="F29" s="39">
        <v>0</v>
      </c>
      <c r="G29" s="39">
        <v>0</v>
      </c>
      <c r="H29" s="39">
        <v>0</v>
      </c>
      <c r="I29" s="81"/>
      <c r="J29" s="26" t="e">
        <f t="shared" si="0"/>
        <v>#DIV/0!</v>
      </c>
      <c r="K29" s="9" t="e">
        <f t="shared" si="1"/>
        <v>#DIV/0!</v>
      </c>
      <c r="L29" s="16"/>
    </row>
    <row r="30" spans="1:14" x14ac:dyDescent="0.25">
      <c r="A30" s="40" t="s">
        <v>84</v>
      </c>
      <c r="B30" s="73" t="s">
        <v>5</v>
      </c>
      <c r="C30" s="27" t="s">
        <v>109</v>
      </c>
      <c r="D30" s="35" t="s">
        <v>104</v>
      </c>
      <c r="E30" s="37" t="s">
        <v>120</v>
      </c>
      <c r="F30" s="39">
        <v>9210</v>
      </c>
      <c r="G30" s="39">
        <v>9200</v>
      </c>
      <c r="H30" s="39">
        <v>9296</v>
      </c>
      <c r="I30" s="39"/>
      <c r="J30" s="26">
        <f t="shared" si="0"/>
        <v>101.04347826086956</v>
      </c>
      <c r="K30" s="83">
        <f t="shared" si="1"/>
        <v>100.93376764386537</v>
      </c>
      <c r="L30" s="16"/>
    </row>
    <row r="31" spans="1:14" ht="67.5" x14ac:dyDescent="0.25">
      <c r="A31" s="40" t="s">
        <v>84</v>
      </c>
      <c r="B31" s="75" t="s">
        <v>5</v>
      </c>
      <c r="C31" s="27" t="s">
        <v>110</v>
      </c>
      <c r="D31" s="36" t="s">
        <v>105</v>
      </c>
      <c r="E31" s="37" t="s">
        <v>32</v>
      </c>
      <c r="F31" s="39">
        <v>100</v>
      </c>
      <c r="G31" s="39">
        <v>100</v>
      </c>
      <c r="H31" s="39">
        <v>100</v>
      </c>
      <c r="I31" s="39">
        <v>0</v>
      </c>
      <c r="J31" s="26">
        <v>0</v>
      </c>
      <c r="K31" s="9">
        <v>0</v>
      </c>
      <c r="L31" s="16"/>
    </row>
    <row r="32" spans="1:14" ht="90" x14ac:dyDescent="0.25">
      <c r="A32" s="40" t="s">
        <v>84</v>
      </c>
      <c r="B32" s="73" t="s">
        <v>5</v>
      </c>
      <c r="C32" s="27" t="s">
        <v>47</v>
      </c>
      <c r="D32" s="35" t="s">
        <v>106</v>
      </c>
      <c r="E32" s="37" t="s">
        <v>93</v>
      </c>
      <c r="F32" s="39">
        <v>135</v>
      </c>
      <c r="G32" s="39">
        <v>135</v>
      </c>
      <c r="H32" s="39">
        <v>120</v>
      </c>
      <c r="I32" s="39"/>
      <c r="J32" s="26">
        <f t="shared" si="0"/>
        <v>88.888888888888886</v>
      </c>
      <c r="K32" s="83">
        <f t="shared" si="1"/>
        <v>88.888888888888886</v>
      </c>
      <c r="L32" s="16"/>
    </row>
    <row r="33" spans="1:12" ht="22.5" x14ac:dyDescent="0.25">
      <c r="A33" s="40" t="s">
        <v>84</v>
      </c>
      <c r="B33" s="75" t="s">
        <v>5</v>
      </c>
      <c r="C33" s="27" t="s">
        <v>112</v>
      </c>
      <c r="D33" s="35" t="s">
        <v>107</v>
      </c>
      <c r="E33" s="37" t="s">
        <v>87</v>
      </c>
      <c r="F33" s="39">
        <v>33504</v>
      </c>
      <c r="G33" s="39">
        <v>34500</v>
      </c>
      <c r="H33" s="39">
        <v>47211</v>
      </c>
      <c r="I33" s="39"/>
      <c r="J33" s="26">
        <f t="shared" si="0"/>
        <v>136.84347826086955</v>
      </c>
      <c r="K33" s="83">
        <f t="shared" si="1"/>
        <v>140.91153295128939</v>
      </c>
      <c r="L33" s="16"/>
    </row>
    <row r="34" spans="1:12" x14ac:dyDescent="0.25">
      <c r="A34" s="90"/>
      <c r="B34" s="90"/>
      <c r="C34" s="90"/>
      <c r="D34" s="266" t="s">
        <v>183</v>
      </c>
      <c r="E34" s="267"/>
      <c r="F34" s="266"/>
      <c r="G34" s="266"/>
      <c r="H34" s="266"/>
      <c r="I34" s="266"/>
      <c r="J34" s="266"/>
      <c r="K34" s="266"/>
      <c r="L34" s="266"/>
    </row>
    <row r="35" spans="1:12" x14ac:dyDescent="0.25">
      <c r="A35" s="40" t="s">
        <v>84</v>
      </c>
      <c r="B35" s="40" t="s">
        <v>6</v>
      </c>
      <c r="C35" s="40" t="s">
        <v>113</v>
      </c>
      <c r="D35" s="91" t="s">
        <v>184</v>
      </c>
      <c r="E35" s="93" t="s">
        <v>196</v>
      </c>
      <c r="F35" s="144">
        <v>111</v>
      </c>
      <c r="G35" s="114">
        <v>113</v>
      </c>
      <c r="H35" s="114">
        <v>123</v>
      </c>
      <c r="I35" s="114">
        <f>H35-G35</f>
        <v>10</v>
      </c>
      <c r="J35" s="172">
        <f>H35/G35*100</f>
        <v>108.84955752212389</v>
      </c>
      <c r="K35" s="172">
        <f>H35/F35*100</f>
        <v>110.81081081081081</v>
      </c>
      <c r="L35" s="90"/>
    </row>
    <row r="36" spans="1:12" ht="23.25" x14ac:dyDescent="0.25">
      <c r="A36" s="40" t="s">
        <v>84</v>
      </c>
      <c r="B36" s="40" t="s">
        <v>6</v>
      </c>
      <c r="C36" s="40" t="s">
        <v>114</v>
      </c>
      <c r="D36" s="91" t="s">
        <v>185</v>
      </c>
      <c r="E36" s="93" t="s">
        <v>197</v>
      </c>
      <c r="F36" s="144">
        <v>435</v>
      </c>
      <c r="G36" s="114">
        <v>439</v>
      </c>
      <c r="H36" s="114">
        <v>435</v>
      </c>
      <c r="I36" s="114">
        <f>H36-G36</f>
        <v>-4</v>
      </c>
      <c r="J36" s="172">
        <f>H36/G36*100</f>
        <v>99.088838268792713</v>
      </c>
      <c r="K36" s="172">
        <f>H36/F36*100</f>
        <v>100</v>
      </c>
      <c r="L36" s="107" t="s">
        <v>455</v>
      </c>
    </row>
    <row r="37" spans="1:12" ht="56.25" x14ac:dyDescent="0.25">
      <c r="A37" s="40" t="s">
        <v>84</v>
      </c>
      <c r="B37" s="40" t="s">
        <v>6</v>
      </c>
      <c r="C37" s="40" t="s">
        <v>88</v>
      </c>
      <c r="D37" s="92" t="s">
        <v>186</v>
      </c>
      <c r="E37" s="93" t="s">
        <v>32</v>
      </c>
      <c r="F37" s="144">
        <v>30.79</v>
      </c>
      <c r="G37" s="114">
        <v>31.33</v>
      </c>
      <c r="H37" s="114">
        <v>31.04</v>
      </c>
      <c r="I37" s="114">
        <f>H37-G37</f>
        <v>-0.28999999999999915</v>
      </c>
      <c r="J37" s="172">
        <f>H37/G37*100</f>
        <v>99.074369613788704</v>
      </c>
      <c r="K37" s="172">
        <f>H37/F37*100</f>
        <v>100.81195193244561</v>
      </c>
      <c r="L37" s="174" t="s">
        <v>397</v>
      </c>
    </row>
    <row r="38" spans="1:12" ht="33.75" x14ac:dyDescent="0.25">
      <c r="A38" s="40" t="s">
        <v>84</v>
      </c>
      <c r="B38" s="40" t="s">
        <v>6</v>
      </c>
      <c r="C38" s="40" t="s">
        <v>89</v>
      </c>
      <c r="D38" s="92" t="s">
        <v>187</v>
      </c>
      <c r="E38" s="93" t="s">
        <v>198</v>
      </c>
      <c r="F38" s="144">
        <v>6.0739999999999998</v>
      </c>
      <c r="G38" s="170">
        <v>0</v>
      </c>
      <c r="H38" s="114">
        <v>2.7000000000000001E-3</v>
      </c>
      <c r="I38" s="114">
        <f>H38-G38</f>
        <v>2.7000000000000001E-3</v>
      </c>
      <c r="J38" s="172" t="e">
        <f>H38/G38*100</f>
        <v>#DIV/0!</v>
      </c>
      <c r="K38" s="172">
        <f>H38/F38*100</f>
        <v>4.4451761606848869E-2</v>
      </c>
      <c r="L38" s="107" t="s">
        <v>398</v>
      </c>
    </row>
    <row r="39" spans="1:12" ht="33.75" x14ac:dyDescent="0.25">
      <c r="A39" s="40" t="s">
        <v>84</v>
      </c>
      <c r="B39" s="40" t="s">
        <v>6</v>
      </c>
      <c r="C39" s="40" t="s">
        <v>90</v>
      </c>
      <c r="D39" s="92" t="s">
        <v>188</v>
      </c>
      <c r="E39" s="95" t="s">
        <v>32</v>
      </c>
      <c r="F39" s="144">
        <v>70</v>
      </c>
      <c r="G39" s="114">
        <v>70</v>
      </c>
      <c r="H39" s="114">
        <v>70</v>
      </c>
      <c r="I39" s="114">
        <f>H39-G39</f>
        <v>0</v>
      </c>
      <c r="J39" s="172">
        <f>H39/G39*100</f>
        <v>100</v>
      </c>
      <c r="K39" s="172">
        <f>H39/F39*100</f>
        <v>100</v>
      </c>
      <c r="L39" s="90"/>
    </row>
    <row r="40" spans="1:12" x14ac:dyDescent="0.25">
      <c r="A40" s="40"/>
      <c r="B40" s="40"/>
      <c r="C40" s="40"/>
      <c r="D40" s="266" t="s">
        <v>189</v>
      </c>
      <c r="E40" s="266"/>
      <c r="F40" s="266"/>
      <c r="G40" s="266"/>
      <c r="H40" s="266"/>
      <c r="I40" s="266"/>
      <c r="J40" s="266"/>
      <c r="K40" s="266"/>
      <c r="L40" s="266"/>
    </row>
    <row r="41" spans="1:12" ht="22.5" x14ac:dyDescent="0.25">
      <c r="A41" s="40" t="s">
        <v>84</v>
      </c>
      <c r="B41" s="40" t="s">
        <v>9</v>
      </c>
      <c r="C41" s="40" t="s">
        <v>113</v>
      </c>
      <c r="D41" s="96" t="s">
        <v>190</v>
      </c>
      <c r="E41" s="97" t="s">
        <v>194</v>
      </c>
      <c r="F41" s="145">
        <v>2880</v>
      </c>
      <c r="G41" s="145">
        <v>2970</v>
      </c>
      <c r="H41" s="145">
        <v>2970</v>
      </c>
      <c r="I41" s="145">
        <f>H41-G41</f>
        <v>0</v>
      </c>
      <c r="J41" s="145">
        <f>H41/G41*100</f>
        <v>100</v>
      </c>
      <c r="K41" s="173">
        <f>H41/F41*100</f>
        <v>103.125</v>
      </c>
      <c r="L41" s="98"/>
    </row>
    <row r="42" spans="1:12" ht="22.5" x14ac:dyDescent="0.25">
      <c r="A42" s="40" t="s">
        <v>84</v>
      </c>
      <c r="B42" s="40" t="s">
        <v>9</v>
      </c>
      <c r="C42" s="40" t="s">
        <v>114</v>
      </c>
      <c r="D42" s="91" t="s">
        <v>191</v>
      </c>
      <c r="E42" s="93" t="s">
        <v>194</v>
      </c>
      <c r="F42" s="114">
        <v>274.10000000000002</v>
      </c>
      <c r="G42" s="114">
        <v>275</v>
      </c>
      <c r="H42" s="175">
        <v>310.5</v>
      </c>
      <c r="I42" s="114">
        <f>H42-G42</f>
        <v>35.5</v>
      </c>
      <c r="J42" s="114">
        <f>H42/G42*100</f>
        <v>112.90909090909092</v>
      </c>
      <c r="K42" s="172">
        <f>H42/F42*100</f>
        <v>113.27982488143013</v>
      </c>
      <c r="L42" s="200"/>
    </row>
    <row r="43" spans="1:12" ht="34.5" x14ac:dyDescent="0.25">
      <c r="A43" s="40" t="s">
        <v>84</v>
      </c>
      <c r="B43" s="40" t="s">
        <v>9</v>
      </c>
      <c r="C43" s="40" t="s">
        <v>88</v>
      </c>
      <c r="D43" s="92" t="s">
        <v>192</v>
      </c>
      <c r="E43" s="94" t="s">
        <v>195</v>
      </c>
      <c r="F43" s="114">
        <v>562</v>
      </c>
      <c r="G43" s="114">
        <v>562</v>
      </c>
      <c r="H43" s="114">
        <v>555.9</v>
      </c>
      <c r="I43" s="145">
        <f>H43-G43</f>
        <v>-6.1000000000000227</v>
      </c>
      <c r="J43" s="145">
        <f>H43/G43*100</f>
        <v>98.914590747330948</v>
      </c>
      <c r="K43" s="173">
        <f>H43/F43*100</f>
        <v>98.914590747330948</v>
      </c>
      <c r="L43" s="174" t="s">
        <v>400</v>
      </c>
    </row>
    <row r="44" spans="1:12" ht="34.5" x14ac:dyDescent="0.25">
      <c r="A44" s="40" t="s">
        <v>84</v>
      </c>
      <c r="B44" s="40" t="s">
        <v>9</v>
      </c>
      <c r="C44" s="40" t="s">
        <v>89</v>
      </c>
      <c r="D44" s="92" t="s">
        <v>193</v>
      </c>
      <c r="E44" s="93" t="s">
        <v>93</v>
      </c>
      <c r="F44" s="114">
        <v>941</v>
      </c>
      <c r="G44" s="114">
        <v>941</v>
      </c>
      <c r="H44" s="114">
        <v>964</v>
      </c>
      <c r="I44" s="114">
        <f>H44-G44</f>
        <v>23</v>
      </c>
      <c r="J44" s="114">
        <f>H44/G44*100</f>
        <v>102.4442082890542</v>
      </c>
      <c r="K44" s="172">
        <f>H44/F44*100</f>
        <v>102.4442082890542</v>
      </c>
      <c r="L44" s="107" t="s">
        <v>392</v>
      </c>
    </row>
    <row r="45" spans="1:12" x14ac:dyDescent="0.25">
      <c r="A45" s="40"/>
      <c r="B45" s="40"/>
      <c r="C45" s="40"/>
      <c r="D45" s="266" t="s">
        <v>199</v>
      </c>
      <c r="E45" s="266"/>
      <c r="F45" s="266"/>
      <c r="G45" s="266"/>
      <c r="H45" s="266"/>
      <c r="I45" s="266"/>
      <c r="J45" s="266"/>
      <c r="K45" s="266"/>
      <c r="L45" s="266"/>
    </row>
    <row r="46" spans="1:12" ht="23.25" x14ac:dyDescent="0.25">
      <c r="A46" s="40" t="s">
        <v>84</v>
      </c>
      <c r="B46" s="40" t="s">
        <v>49</v>
      </c>
      <c r="C46" s="40" t="s">
        <v>113</v>
      </c>
      <c r="D46" s="99" t="s">
        <v>200</v>
      </c>
      <c r="E46" s="95" t="s">
        <v>201</v>
      </c>
      <c r="F46" s="114">
        <v>185.7</v>
      </c>
      <c r="G46" s="114">
        <v>187.1</v>
      </c>
      <c r="H46" s="114">
        <v>302.60000000000002</v>
      </c>
      <c r="I46" s="172">
        <f>H46-G46</f>
        <v>115.50000000000003</v>
      </c>
      <c r="J46" s="172">
        <f>H46/G46*100</f>
        <v>161.73169428113309</v>
      </c>
      <c r="K46" s="172">
        <f>H46/F46*100</f>
        <v>162.95099623047929</v>
      </c>
      <c r="L46" s="107" t="s">
        <v>393</v>
      </c>
    </row>
    <row r="47" spans="1:12" ht="34.5" x14ac:dyDescent="0.25">
      <c r="A47" s="40" t="s">
        <v>84</v>
      </c>
      <c r="B47" s="40" t="s">
        <v>49</v>
      </c>
      <c r="C47" s="40" t="s">
        <v>114</v>
      </c>
      <c r="D47" s="99" t="s">
        <v>202</v>
      </c>
      <c r="E47" s="95" t="s">
        <v>203</v>
      </c>
      <c r="F47" s="114">
        <v>5940.5</v>
      </c>
      <c r="G47" s="114">
        <v>7611.2</v>
      </c>
      <c r="H47" s="114">
        <v>12296</v>
      </c>
      <c r="I47" s="172">
        <f>H47-G47</f>
        <v>4684.8</v>
      </c>
      <c r="J47" s="172">
        <f>H47/G47*100</f>
        <v>161.55139793987809</v>
      </c>
      <c r="K47" s="172">
        <f>H47/F47*100</f>
        <v>206.98594394411245</v>
      </c>
      <c r="L47" s="107" t="s">
        <v>394</v>
      </c>
    </row>
    <row r="48" spans="1:12" ht="23.25" x14ac:dyDescent="0.25">
      <c r="A48" s="40" t="s">
        <v>84</v>
      </c>
      <c r="B48" s="40" t="s">
        <v>49</v>
      </c>
      <c r="C48" s="40" t="s">
        <v>88</v>
      </c>
      <c r="D48" s="100" t="s">
        <v>204</v>
      </c>
      <c r="E48" s="95" t="s">
        <v>196</v>
      </c>
      <c r="F48" s="135">
        <v>6</v>
      </c>
      <c r="G48" s="135">
        <v>6</v>
      </c>
      <c r="H48" s="135">
        <v>4</v>
      </c>
      <c r="I48" s="172">
        <f>H48-G48</f>
        <v>-2</v>
      </c>
      <c r="J48" s="172">
        <f>H48/G48*100</f>
        <v>66.666666666666657</v>
      </c>
      <c r="K48" s="172">
        <f>H48/F48*100</f>
        <v>66.666666666666657</v>
      </c>
      <c r="L48" s="174" t="s">
        <v>399</v>
      </c>
    </row>
    <row r="49" spans="1:12" ht="23.25" x14ac:dyDescent="0.25">
      <c r="A49" s="40" t="s">
        <v>84</v>
      </c>
      <c r="B49" s="40" t="s">
        <v>49</v>
      </c>
      <c r="C49" s="40" t="s">
        <v>89</v>
      </c>
      <c r="D49" s="101" t="s">
        <v>205</v>
      </c>
      <c r="E49" s="95" t="s">
        <v>196</v>
      </c>
      <c r="F49" s="135">
        <v>45</v>
      </c>
      <c r="G49" s="135">
        <v>50</v>
      </c>
      <c r="H49" s="135">
        <v>26</v>
      </c>
      <c r="I49" s="172">
        <f>H49-G49</f>
        <v>-24</v>
      </c>
      <c r="J49" s="172">
        <f>H49/G49*100</f>
        <v>52</v>
      </c>
      <c r="K49" s="172">
        <f>H49/F49*100</f>
        <v>57.777777777777771</v>
      </c>
      <c r="L49" s="174" t="s">
        <v>399</v>
      </c>
    </row>
    <row r="50" spans="1:12" x14ac:dyDescent="0.25">
      <c r="A50" s="40"/>
      <c r="B50" s="40"/>
      <c r="C50" s="102"/>
      <c r="D50" s="267" t="s">
        <v>206</v>
      </c>
      <c r="E50" s="267"/>
      <c r="F50" s="266"/>
      <c r="G50" s="266"/>
      <c r="H50" s="266"/>
      <c r="I50" s="266"/>
      <c r="J50" s="266"/>
      <c r="K50" s="266"/>
      <c r="L50" s="266"/>
    </row>
    <row r="51" spans="1:12" ht="23.25" x14ac:dyDescent="0.25">
      <c r="A51" s="40" t="s">
        <v>84</v>
      </c>
      <c r="B51" s="40" t="s">
        <v>84</v>
      </c>
      <c r="C51" s="95">
        <v>1</v>
      </c>
      <c r="D51" s="88" t="s">
        <v>207</v>
      </c>
      <c r="E51" s="95" t="s">
        <v>208</v>
      </c>
      <c r="F51" s="135">
        <v>11709</v>
      </c>
      <c r="G51" s="114">
        <v>11709</v>
      </c>
      <c r="H51" s="135">
        <v>36562</v>
      </c>
      <c r="I51" s="135">
        <f>H51-G51</f>
        <v>24853</v>
      </c>
      <c r="J51" s="172">
        <f>H51/G51*100</f>
        <v>312.25552993423861</v>
      </c>
      <c r="K51" s="172">
        <f>H51/F51*100</f>
        <v>312.25552993423861</v>
      </c>
      <c r="L51" s="107" t="s">
        <v>395</v>
      </c>
    </row>
    <row r="52" spans="1:12" x14ac:dyDescent="0.25">
      <c r="A52" s="40" t="s">
        <v>84</v>
      </c>
      <c r="B52" s="40" t="s">
        <v>84</v>
      </c>
      <c r="C52" s="95">
        <v>2</v>
      </c>
      <c r="D52" s="88" t="s">
        <v>209</v>
      </c>
      <c r="E52" s="95" t="s">
        <v>210</v>
      </c>
      <c r="F52" s="135">
        <v>0</v>
      </c>
      <c r="G52" s="114">
        <v>0</v>
      </c>
      <c r="H52" s="135">
        <v>0</v>
      </c>
      <c r="I52" s="135">
        <f>H52-G52</f>
        <v>0</v>
      </c>
      <c r="J52" s="172">
        <v>0</v>
      </c>
      <c r="K52" s="172">
        <v>0</v>
      </c>
      <c r="L52" s="90"/>
    </row>
    <row r="53" spans="1:12" x14ac:dyDescent="0.25">
      <c r="A53" s="40" t="s">
        <v>84</v>
      </c>
      <c r="B53" s="40" t="s">
        <v>84</v>
      </c>
      <c r="C53" s="95">
        <v>3</v>
      </c>
      <c r="D53" s="88" t="s">
        <v>211</v>
      </c>
      <c r="E53" s="95" t="s">
        <v>212</v>
      </c>
      <c r="F53" s="135">
        <v>0</v>
      </c>
      <c r="G53" s="135">
        <v>0</v>
      </c>
      <c r="H53" s="135">
        <v>0</v>
      </c>
      <c r="I53" s="135">
        <f t="shared" ref="I53:I58" si="2">H53-G53</f>
        <v>0</v>
      </c>
      <c r="J53" s="172">
        <v>0</v>
      </c>
      <c r="K53" s="172">
        <v>0</v>
      </c>
      <c r="L53" s="90"/>
    </row>
    <row r="54" spans="1:12" x14ac:dyDescent="0.25">
      <c r="A54" s="40" t="s">
        <v>84</v>
      </c>
      <c r="B54" s="40" t="s">
        <v>84</v>
      </c>
      <c r="C54" s="95">
        <v>4</v>
      </c>
      <c r="D54" s="88" t="s">
        <v>213</v>
      </c>
      <c r="E54" s="95" t="s">
        <v>212</v>
      </c>
      <c r="F54" s="135">
        <v>0</v>
      </c>
      <c r="G54" s="135">
        <v>0</v>
      </c>
      <c r="H54" s="135">
        <v>0</v>
      </c>
      <c r="I54" s="135">
        <f t="shared" si="2"/>
        <v>0</v>
      </c>
      <c r="J54" s="172">
        <v>0</v>
      </c>
      <c r="K54" s="172">
        <v>0</v>
      </c>
      <c r="L54" s="90"/>
    </row>
    <row r="55" spans="1:12" ht="22.5" x14ac:dyDescent="0.25">
      <c r="A55" s="40" t="s">
        <v>84</v>
      </c>
      <c r="B55" s="40" t="s">
        <v>84</v>
      </c>
      <c r="C55" s="95">
        <v>5</v>
      </c>
      <c r="D55" s="88" t="s">
        <v>214</v>
      </c>
      <c r="E55" s="95" t="s">
        <v>210</v>
      </c>
      <c r="F55" s="135">
        <v>0</v>
      </c>
      <c r="G55" s="135">
        <v>0</v>
      </c>
      <c r="H55" s="135">
        <v>0</v>
      </c>
      <c r="I55" s="135">
        <f t="shared" si="2"/>
        <v>0</v>
      </c>
      <c r="J55" s="172">
        <v>0</v>
      </c>
      <c r="K55" s="172">
        <v>0</v>
      </c>
      <c r="L55" s="90"/>
    </row>
    <row r="56" spans="1:12" ht="22.5" x14ac:dyDescent="0.25">
      <c r="A56" s="40" t="s">
        <v>84</v>
      </c>
      <c r="B56" s="40" t="s">
        <v>84</v>
      </c>
      <c r="C56" s="95">
        <v>6</v>
      </c>
      <c r="D56" s="88" t="s">
        <v>215</v>
      </c>
      <c r="E56" s="95" t="s">
        <v>210</v>
      </c>
      <c r="F56" s="135">
        <v>3</v>
      </c>
      <c r="G56" s="135">
        <v>3</v>
      </c>
      <c r="H56" s="135">
        <v>0</v>
      </c>
      <c r="I56" s="135">
        <f t="shared" si="2"/>
        <v>-3</v>
      </c>
      <c r="J56" s="172">
        <f>H56/G56*100</f>
        <v>0</v>
      </c>
      <c r="K56" s="172">
        <f>H56/F56*100</f>
        <v>0</v>
      </c>
      <c r="L56" s="107" t="s">
        <v>456</v>
      </c>
    </row>
    <row r="57" spans="1:12" ht="22.5" x14ac:dyDescent="0.25">
      <c r="A57" s="40" t="s">
        <v>84</v>
      </c>
      <c r="B57" s="40" t="s">
        <v>84</v>
      </c>
      <c r="C57" s="95">
        <v>7</v>
      </c>
      <c r="D57" s="88" t="s">
        <v>216</v>
      </c>
      <c r="E57" s="95" t="s">
        <v>210</v>
      </c>
      <c r="F57" s="135">
        <v>0</v>
      </c>
      <c r="G57" s="135">
        <v>0</v>
      </c>
      <c r="H57" s="135">
        <v>0</v>
      </c>
      <c r="I57" s="135">
        <f t="shared" si="2"/>
        <v>0</v>
      </c>
      <c r="J57" s="172">
        <v>0</v>
      </c>
      <c r="K57" s="172">
        <v>0</v>
      </c>
      <c r="L57" s="90"/>
    </row>
    <row r="58" spans="1:12" ht="22.5" x14ac:dyDescent="0.25">
      <c r="A58" s="40" t="s">
        <v>84</v>
      </c>
      <c r="B58" s="40" t="s">
        <v>84</v>
      </c>
      <c r="C58" s="95">
        <v>8</v>
      </c>
      <c r="D58" s="88" t="s">
        <v>217</v>
      </c>
      <c r="E58" s="95" t="s">
        <v>210</v>
      </c>
      <c r="F58" s="135">
        <v>0</v>
      </c>
      <c r="G58" s="135">
        <v>0</v>
      </c>
      <c r="H58" s="135">
        <v>0</v>
      </c>
      <c r="I58" s="135">
        <f t="shared" si="2"/>
        <v>0</v>
      </c>
      <c r="J58" s="172">
        <v>0</v>
      </c>
      <c r="K58" s="172">
        <v>0</v>
      </c>
      <c r="L58" s="90"/>
    </row>
    <row r="59" spans="1:12" x14ac:dyDescent="0.25">
      <c r="A59" s="87"/>
      <c r="B59" s="87"/>
      <c r="C59" s="87"/>
      <c r="D59" s="268" t="s">
        <v>218</v>
      </c>
      <c r="E59" s="268"/>
      <c r="F59" s="268"/>
      <c r="G59" s="268"/>
      <c r="H59" s="268"/>
      <c r="I59" s="268"/>
      <c r="J59" s="268"/>
      <c r="K59" s="268"/>
      <c r="L59" s="268"/>
    </row>
    <row r="60" spans="1:12" ht="263.25" customHeight="1" x14ac:dyDescent="0.25">
      <c r="A60" s="40"/>
      <c r="B60" s="40"/>
      <c r="C60" s="95">
        <v>1</v>
      </c>
      <c r="D60" s="199" t="s">
        <v>219</v>
      </c>
      <c r="E60" s="103" t="s">
        <v>210</v>
      </c>
      <c r="F60" s="114">
        <v>4</v>
      </c>
      <c r="G60" s="114">
        <v>4</v>
      </c>
      <c r="H60" s="114">
        <v>7</v>
      </c>
      <c r="I60" s="135">
        <f>H60-G60</f>
        <v>3</v>
      </c>
      <c r="J60" s="135">
        <f>H60/G60*100</f>
        <v>175</v>
      </c>
      <c r="K60" s="172">
        <f>H60/F60*100</f>
        <v>175</v>
      </c>
      <c r="L60" s="198" t="s">
        <v>420</v>
      </c>
    </row>
    <row r="61" spans="1:12" ht="33.75" x14ac:dyDescent="0.25">
      <c r="A61" s="40"/>
      <c r="B61" s="40"/>
      <c r="C61" s="95">
        <v>2</v>
      </c>
      <c r="D61" s="88" t="s">
        <v>220</v>
      </c>
      <c r="E61" s="103" t="s">
        <v>210</v>
      </c>
      <c r="F61" s="114">
        <v>6</v>
      </c>
      <c r="G61" s="114">
        <v>6</v>
      </c>
      <c r="H61" s="114">
        <v>6</v>
      </c>
      <c r="I61" s="135">
        <f>H61-G61</f>
        <v>0</v>
      </c>
      <c r="J61" s="135">
        <f>H61/G61*100</f>
        <v>100</v>
      </c>
      <c r="K61" s="172">
        <f>H61/F61*100</f>
        <v>100</v>
      </c>
      <c r="L61" s="90"/>
    </row>
    <row r="62" spans="1:12" ht="45.75" x14ac:dyDescent="0.25">
      <c r="A62" s="40"/>
      <c r="B62" s="40"/>
      <c r="C62" s="95">
        <v>3</v>
      </c>
      <c r="D62" s="88" t="s">
        <v>221</v>
      </c>
      <c r="E62" s="103" t="s">
        <v>210</v>
      </c>
      <c r="F62" s="114">
        <v>4</v>
      </c>
      <c r="G62" s="114">
        <v>4</v>
      </c>
      <c r="H62" s="114">
        <v>8</v>
      </c>
      <c r="I62" s="135">
        <f>H62-G62</f>
        <v>4</v>
      </c>
      <c r="J62" s="135">
        <f>H62/G62*100</f>
        <v>200</v>
      </c>
      <c r="K62" s="172">
        <f>H62/F62*100</f>
        <v>200</v>
      </c>
      <c r="L62" s="107" t="s">
        <v>396</v>
      </c>
    </row>
    <row r="63" spans="1:12" ht="22.5" x14ac:dyDescent="0.25">
      <c r="A63" s="40"/>
      <c r="B63" s="40"/>
      <c r="C63" s="95">
        <v>4</v>
      </c>
      <c r="D63" s="88" t="s">
        <v>222</v>
      </c>
      <c r="E63" s="103" t="s">
        <v>32</v>
      </c>
      <c r="F63" s="135">
        <v>58</v>
      </c>
      <c r="G63" s="135"/>
      <c r="H63" s="135"/>
      <c r="I63" s="135">
        <f>H63-G63</f>
        <v>0</v>
      </c>
      <c r="J63" s="135" t="e">
        <f>H63/G63*100</f>
        <v>#DIV/0!</v>
      </c>
      <c r="K63" s="172">
        <f>H63/F63*100</f>
        <v>0</v>
      </c>
      <c r="L63" s="90"/>
    </row>
    <row r="64" spans="1:12" x14ac:dyDescent="0.25">
      <c r="A64" s="87"/>
      <c r="B64" s="87"/>
      <c r="C64" s="87"/>
      <c r="D64" s="86"/>
      <c r="E64" s="86"/>
      <c r="F64" s="104"/>
      <c r="G64" s="104"/>
      <c r="H64" s="104"/>
      <c r="I64" s="104"/>
      <c r="J64" s="104"/>
      <c r="K64" s="104"/>
      <c r="L64" s="104"/>
    </row>
    <row r="65" spans="1:12" x14ac:dyDescent="0.25">
      <c r="A65" s="87"/>
      <c r="B65" s="87"/>
      <c r="C65" s="87"/>
      <c r="D65" s="86"/>
      <c r="E65" s="86"/>
      <c r="F65" s="104"/>
      <c r="G65" s="104"/>
      <c r="H65" s="104"/>
      <c r="I65" s="104"/>
      <c r="J65" s="104"/>
      <c r="K65" s="104"/>
      <c r="L65" s="104"/>
    </row>
    <row r="66" spans="1:12" x14ac:dyDescent="0.25">
      <c r="A66" s="263" t="s">
        <v>476</v>
      </c>
      <c r="B66" s="87"/>
      <c r="C66" s="87"/>
      <c r="D66" s="86"/>
      <c r="E66" s="86"/>
      <c r="F66" s="86"/>
      <c r="G66" s="86"/>
      <c r="H66" s="86"/>
      <c r="I66" s="86"/>
      <c r="J66" s="86"/>
      <c r="K66" s="86"/>
      <c r="L66" s="86"/>
    </row>
    <row r="67" spans="1:12" x14ac:dyDescent="0.25">
      <c r="A67" s="87"/>
      <c r="B67" s="87"/>
      <c r="C67" s="87"/>
      <c r="D67" s="86"/>
      <c r="E67" s="86"/>
      <c r="F67" s="86"/>
      <c r="G67" s="86"/>
      <c r="H67" s="86"/>
      <c r="I67" s="86"/>
      <c r="J67" s="86"/>
      <c r="K67" s="86"/>
      <c r="L67" s="86"/>
    </row>
    <row r="68" spans="1:12" x14ac:dyDescent="0.25">
      <c r="A68" s="87"/>
      <c r="B68" s="87"/>
      <c r="C68" s="87"/>
      <c r="D68" s="86"/>
      <c r="E68" s="86"/>
      <c r="F68" s="86"/>
      <c r="G68" s="86"/>
      <c r="H68" s="86"/>
      <c r="I68" s="86"/>
      <c r="J68" s="86"/>
      <c r="K68" s="86"/>
      <c r="L68" s="86"/>
    </row>
    <row r="69" spans="1:12" x14ac:dyDescent="0.25">
      <c r="A69" s="87"/>
      <c r="B69" s="87"/>
      <c r="C69" s="87"/>
      <c r="D69" s="86"/>
      <c r="E69" s="86"/>
      <c r="F69" s="86"/>
      <c r="G69" s="86"/>
      <c r="H69" s="86"/>
      <c r="I69" s="86"/>
      <c r="J69" s="86"/>
      <c r="K69" s="86"/>
      <c r="L69" s="86"/>
    </row>
    <row r="70" spans="1:12" x14ac:dyDescent="0.25">
      <c r="A70" s="87"/>
      <c r="B70" s="87"/>
      <c r="C70" s="87"/>
      <c r="D70" s="86"/>
      <c r="E70" s="86"/>
      <c r="F70" s="86"/>
      <c r="G70" s="86"/>
      <c r="H70" s="86"/>
      <c r="I70" s="86"/>
      <c r="J70" s="86"/>
      <c r="K70" s="86"/>
      <c r="L70" s="86"/>
    </row>
    <row r="71" spans="1:12" x14ac:dyDescent="0.25">
      <c r="A71" s="87"/>
      <c r="B71" s="87"/>
      <c r="C71" s="87"/>
      <c r="D71" s="86"/>
      <c r="E71" s="86"/>
      <c r="F71" s="86"/>
      <c r="G71" s="86"/>
      <c r="H71" s="86"/>
      <c r="I71" s="86"/>
      <c r="J71" s="86"/>
      <c r="K71" s="86"/>
      <c r="L71" s="86"/>
    </row>
    <row r="72" spans="1:12" x14ac:dyDescent="0.25">
      <c r="A72" s="87"/>
      <c r="B72" s="87"/>
      <c r="C72" s="87"/>
      <c r="D72" s="86"/>
      <c r="E72" s="86"/>
      <c r="F72" s="86"/>
      <c r="G72" s="86"/>
      <c r="H72" s="86"/>
      <c r="I72" s="86"/>
      <c r="J72" s="86"/>
      <c r="K72" s="86"/>
      <c r="L72" s="86"/>
    </row>
    <row r="73" spans="1:12" x14ac:dyDescent="0.25">
      <c r="A73" s="87"/>
      <c r="B73" s="87"/>
      <c r="C73" s="87"/>
      <c r="D73" s="86"/>
      <c r="E73" s="86"/>
      <c r="F73" s="86"/>
      <c r="G73" s="86"/>
      <c r="H73" s="86"/>
      <c r="I73" s="86"/>
      <c r="J73" s="86"/>
      <c r="K73" s="86"/>
      <c r="L73" s="86"/>
    </row>
    <row r="74" spans="1:12" x14ac:dyDescent="0.25">
      <c r="A74" s="87"/>
      <c r="B74" s="87"/>
      <c r="C74" s="87"/>
      <c r="D74" s="86"/>
      <c r="E74" s="86"/>
      <c r="F74" s="86"/>
      <c r="G74" s="86"/>
      <c r="H74" s="86"/>
      <c r="I74" s="86"/>
      <c r="J74" s="86"/>
      <c r="K74" s="86"/>
      <c r="L74" s="86"/>
    </row>
    <row r="75" spans="1:12" x14ac:dyDescent="0.25">
      <c r="A75" s="87"/>
      <c r="B75" s="87"/>
      <c r="C75" s="87"/>
      <c r="D75" s="86"/>
      <c r="E75" s="86"/>
      <c r="F75" s="86"/>
      <c r="G75" s="86"/>
      <c r="H75" s="86"/>
      <c r="I75" s="86"/>
      <c r="J75" s="86"/>
      <c r="K75" s="86"/>
      <c r="L75" s="86"/>
    </row>
    <row r="76" spans="1:12" x14ac:dyDescent="0.25">
      <c r="A76" s="87"/>
      <c r="B76" s="87"/>
      <c r="C76" s="87"/>
      <c r="D76" s="86"/>
      <c r="E76" s="86"/>
      <c r="F76" s="86"/>
      <c r="G76" s="86"/>
      <c r="H76" s="86"/>
      <c r="I76" s="86"/>
      <c r="J76" s="86"/>
      <c r="K76" s="86"/>
      <c r="L76" s="86"/>
    </row>
    <row r="77" spans="1:12" x14ac:dyDescent="0.25">
      <c r="A77" s="87"/>
      <c r="B77" s="87"/>
      <c r="C77" s="87"/>
      <c r="D77" s="86"/>
      <c r="E77" s="86"/>
      <c r="F77" s="86"/>
      <c r="G77" s="86"/>
      <c r="H77" s="86"/>
      <c r="I77" s="86"/>
      <c r="J77" s="86"/>
      <c r="K77" s="86"/>
      <c r="L77" s="86"/>
    </row>
    <row r="78" spans="1:12" x14ac:dyDescent="0.25">
      <c r="A78" s="87"/>
      <c r="B78" s="87"/>
      <c r="C78" s="87"/>
      <c r="D78" s="86"/>
      <c r="E78" s="86"/>
      <c r="F78" s="86"/>
      <c r="G78" s="86"/>
      <c r="H78" s="86"/>
      <c r="I78" s="86"/>
      <c r="J78" s="86"/>
      <c r="K78" s="86"/>
      <c r="L78" s="86"/>
    </row>
    <row r="79" spans="1:12" x14ac:dyDescent="0.25">
      <c r="A79" s="86"/>
      <c r="B79" s="86"/>
      <c r="C79" s="86"/>
      <c r="D79" s="86"/>
      <c r="E79" s="86"/>
      <c r="F79" s="86"/>
      <c r="G79" s="86"/>
      <c r="H79" s="86"/>
      <c r="I79" s="86"/>
      <c r="J79" s="86"/>
      <c r="K79" s="86"/>
      <c r="L79" s="86"/>
    </row>
    <row r="80" spans="1:12" x14ac:dyDescent="0.25">
      <c r="A80" s="86"/>
      <c r="B80" s="86"/>
      <c r="C80" s="86"/>
      <c r="D80" s="86"/>
      <c r="E80" s="86"/>
      <c r="F80" s="86"/>
      <c r="G80" s="86"/>
      <c r="H80" s="86"/>
      <c r="I80" s="86"/>
      <c r="J80" s="86"/>
      <c r="K80" s="86"/>
      <c r="L80" s="86"/>
    </row>
    <row r="81" spans="1:12" x14ac:dyDescent="0.25">
      <c r="A81" s="86"/>
      <c r="B81" s="86"/>
      <c r="C81" s="86"/>
      <c r="D81" s="86"/>
      <c r="E81" s="86"/>
      <c r="F81" s="86"/>
      <c r="G81" s="86"/>
      <c r="H81" s="86"/>
      <c r="I81" s="86"/>
      <c r="J81" s="86"/>
      <c r="K81" s="86"/>
      <c r="L81" s="86"/>
    </row>
    <row r="82" spans="1:12" x14ac:dyDescent="0.25">
      <c r="A82" s="86"/>
      <c r="B82" s="86"/>
      <c r="C82" s="86"/>
      <c r="D82" s="86"/>
      <c r="E82" s="86"/>
      <c r="F82" s="86"/>
      <c r="G82" s="86"/>
      <c r="H82" s="86"/>
      <c r="I82" s="86"/>
      <c r="J82" s="86"/>
      <c r="K82" s="86"/>
      <c r="L82" s="86"/>
    </row>
    <row r="83" spans="1:12" x14ac:dyDescent="0.25">
      <c r="A83" s="86"/>
      <c r="B83" s="86"/>
      <c r="C83" s="86"/>
      <c r="D83" s="86"/>
      <c r="E83" s="86"/>
      <c r="F83" s="86"/>
      <c r="G83" s="86"/>
      <c r="H83" s="86"/>
      <c r="I83" s="86"/>
      <c r="J83" s="86"/>
      <c r="K83" s="86"/>
      <c r="L83" s="86"/>
    </row>
    <row r="84" spans="1:12" x14ac:dyDescent="0.25">
      <c r="A84" s="86"/>
      <c r="B84" s="86"/>
      <c r="C84" s="86"/>
      <c r="D84" s="86"/>
      <c r="E84" s="86"/>
      <c r="F84" s="86"/>
      <c r="G84" s="86"/>
      <c r="H84" s="86"/>
      <c r="I84" s="86"/>
      <c r="J84" s="86"/>
      <c r="K84" s="86"/>
      <c r="L84" s="86"/>
    </row>
    <row r="85" spans="1:12" x14ac:dyDescent="0.25">
      <c r="A85" s="86"/>
      <c r="B85" s="86"/>
      <c r="C85" s="86"/>
      <c r="D85" s="86"/>
      <c r="E85" s="86"/>
      <c r="F85" s="86"/>
      <c r="G85" s="86"/>
      <c r="H85" s="86"/>
      <c r="I85" s="86"/>
      <c r="J85" s="86"/>
      <c r="K85" s="86"/>
      <c r="L85" s="86"/>
    </row>
    <row r="86" spans="1:12" x14ac:dyDescent="0.25">
      <c r="A86" s="86"/>
      <c r="B86" s="86"/>
      <c r="C86" s="86"/>
      <c r="D86" s="86"/>
      <c r="E86" s="86"/>
      <c r="F86" s="86"/>
      <c r="G86" s="86"/>
      <c r="H86" s="86"/>
      <c r="I86" s="86"/>
      <c r="J86" s="86"/>
      <c r="K86" s="86"/>
      <c r="L86" s="86"/>
    </row>
    <row r="87" spans="1:12" x14ac:dyDescent="0.25">
      <c r="A87" s="86"/>
      <c r="B87" s="86"/>
      <c r="C87" s="86"/>
      <c r="D87" s="86"/>
      <c r="E87" s="86"/>
      <c r="F87" s="86"/>
      <c r="G87" s="86"/>
      <c r="H87" s="86"/>
      <c r="I87" s="86"/>
      <c r="J87" s="86"/>
      <c r="K87" s="86"/>
      <c r="L87" s="86"/>
    </row>
    <row r="88" spans="1:12" x14ac:dyDescent="0.25">
      <c r="A88" s="86"/>
      <c r="B88" s="86"/>
      <c r="C88" s="86"/>
      <c r="D88" s="86"/>
      <c r="E88" s="86"/>
      <c r="F88" s="86"/>
      <c r="G88" s="86"/>
      <c r="H88" s="86"/>
      <c r="I88" s="86"/>
      <c r="J88" s="86"/>
      <c r="K88" s="86"/>
      <c r="L88" s="86"/>
    </row>
    <row r="89" spans="1:12" x14ac:dyDescent="0.25">
      <c r="A89" s="86"/>
      <c r="B89" s="86"/>
      <c r="C89" s="86"/>
      <c r="D89" s="86"/>
      <c r="E89" s="86"/>
      <c r="F89" s="86"/>
      <c r="G89" s="86"/>
      <c r="H89" s="86"/>
      <c r="I89" s="86"/>
      <c r="J89" s="86"/>
      <c r="K89" s="86"/>
      <c r="L89" s="86"/>
    </row>
    <row r="90" spans="1:12" x14ac:dyDescent="0.25">
      <c r="A90" s="86"/>
      <c r="B90" s="86"/>
      <c r="C90" s="86"/>
      <c r="D90" s="86"/>
      <c r="E90" s="86"/>
      <c r="F90" s="86"/>
      <c r="G90" s="86"/>
      <c r="H90" s="86"/>
      <c r="I90" s="86"/>
      <c r="J90" s="86"/>
      <c r="K90" s="86"/>
      <c r="L90" s="86"/>
    </row>
    <row r="91" spans="1:12" x14ac:dyDescent="0.25">
      <c r="A91" s="86"/>
      <c r="B91" s="86"/>
      <c r="C91" s="86"/>
      <c r="D91" s="86"/>
      <c r="E91" s="86"/>
      <c r="F91" s="86"/>
      <c r="G91" s="86"/>
      <c r="H91" s="86"/>
      <c r="I91" s="86"/>
      <c r="J91" s="86"/>
      <c r="K91" s="86"/>
      <c r="L91" s="86"/>
    </row>
    <row r="92" spans="1:12" x14ac:dyDescent="0.25">
      <c r="A92" s="86"/>
      <c r="B92" s="86"/>
      <c r="C92" s="86"/>
      <c r="D92" s="86"/>
      <c r="E92" s="86"/>
      <c r="F92" s="86"/>
      <c r="G92" s="86"/>
      <c r="H92" s="86"/>
      <c r="I92" s="86"/>
      <c r="J92" s="86"/>
      <c r="K92" s="86"/>
      <c r="L92" s="86"/>
    </row>
    <row r="93" spans="1:12" x14ac:dyDescent="0.25">
      <c r="A93" s="86"/>
      <c r="B93" s="86"/>
      <c r="C93" s="86"/>
      <c r="D93" s="86"/>
      <c r="E93" s="86"/>
      <c r="F93" s="86"/>
      <c r="G93" s="86"/>
      <c r="H93" s="86"/>
      <c r="I93" s="86"/>
      <c r="J93" s="86"/>
      <c r="K93" s="86"/>
      <c r="L93" s="86"/>
    </row>
    <row r="94" spans="1:12" x14ac:dyDescent="0.25">
      <c r="A94" s="86"/>
      <c r="B94" s="86"/>
      <c r="C94" s="86"/>
      <c r="D94" s="86"/>
      <c r="E94" s="86"/>
      <c r="F94" s="86"/>
      <c r="G94" s="86"/>
      <c r="H94" s="86"/>
      <c r="I94" s="86"/>
      <c r="J94" s="86"/>
      <c r="K94" s="86"/>
      <c r="L94" s="86"/>
    </row>
    <row r="95" spans="1:12" x14ac:dyDescent="0.25">
      <c r="A95" s="86"/>
      <c r="B95" s="86"/>
      <c r="C95" s="86"/>
      <c r="D95" s="86"/>
      <c r="E95" s="86"/>
      <c r="F95" s="86"/>
      <c r="G95" s="86"/>
      <c r="H95" s="86"/>
      <c r="I95" s="86"/>
      <c r="J95" s="86"/>
      <c r="K95" s="86"/>
      <c r="L95" s="86"/>
    </row>
    <row r="96" spans="1:12" x14ac:dyDescent="0.25">
      <c r="A96" s="86"/>
      <c r="B96" s="86"/>
      <c r="C96" s="86"/>
      <c r="D96" s="86"/>
      <c r="E96" s="86"/>
      <c r="F96" s="86"/>
      <c r="G96" s="86"/>
      <c r="H96" s="86"/>
      <c r="I96" s="86"/>
      <c r="J96" s="86"/>
      <c r="K96" s="86"/>
      <c r="L96" s="86"/>
    </row>
    <row r="97" spans="1:12" x14ac:dyDescent="0.25">
      <c r="A97" s="86"/>
      <c r="B97" s="86"/>
      <c r="C97" s="86"/>
      <c r="D97" s="86"/>
      <c r="E97" s="86"/>
      <c r="F97" s="86"/>
      <c r="G97" s="86"/>
      <c r="H97" s="86"/>
      <c r="I97" s="86"/>
      <c r="J97" s="86"/>
      <c r="K97" s="86"/>
      <c r="L97" s="86"/>
    </row>
    <row r="98" spans="1:12" x14ac:dyDescent="0.25">
      <c r="A98" s="86"/>
      <c r="B98" s="86"/>
      <c r="C98" s="86"/>
      <c r="D98" s="86"/>
      <c r="E98" s="86"/>
      <c r="F98" s="86"/>
      <c r="G98" s="86"/>
      <c r="H98" s="86"/>
      <c r="I98" s="86"/>
      <c r="J98" s="86"/>
      <c r="K98" s="86"/>
      <c r="L98" s="86"/>
    </row>
    <row r="99" spans="1:12" x14ac:dyDescent="0.25">
      <c r="A99" s="86"/>
      <c r="B99" s="86"/>
      <c r="C99" s="86"/>
      <c r="D99" s="86"/>
      <c r="E99" s="86"/>
      <c r="F99" s="86"/>
      <c r="G99" s="86"/>
      <c r="H99" s="86"/>
      <c r="I99" s="86"/>
      <c r="J99" s="86"/>
      <c r="K99" s="86"/>
      <c r="L99" s="86"/>
    </row>
    <row r="100" spans="1:12" x14ac:dyDescent="0.25">
      <c r="A100" s="86"/>
      <c r="B100" s="86"/>
      <c r="C100" s="86"/>
      <c r="D100" s="86"/>
      <c r="E100" s="86"/>
      <c r="F100" s="86"/>
      <c r="G100" s="86"/>
      <c r="H100" s="86"/>
      <c r="I100" s="86"/>
      <c r="J100" s="86"/>
      <c r="K100" s="86"/>
      <c r="L100" s="86"/>
    </row>
    <row r="101" spans="1:12" x14ac:dyDescent="0.25">
      <c r="A101" s="86"/>
      <c r="B101" s="86"/>
      <c r="C101" s="86"/>
      <c r="D101" s="86"/>
      <c r="E101" s="86"/>
      <c r="F101" s="86"/>
      <c r="G101" s="86"/>
      <c r="H101" s="86"/>
      <c r="I101" s="86"/>
      <c r="J101" s="86"/>
      <c r="K101" s="86"/>
      <c r="L101" s="86"/>
    </row>
    <row r="102" spans="1:12" x14ac:dyDescent="0.25">
      <c r="A102" s="86"/>
      <c r="B102" s="86"/>
      <c r="C102" s="86"/>
      <c r="D102" s="86"/>
      <c r="E102" s="86"/>
      <c r="F102" s="86"/>
      <c r="G102" s="86"/>
      <c r="H102" s="86"/>
      <c r="I102" s="86"/>
      <c r="J102" s="86"/>
      <c r="K102" s="86"/>
      <c r="L102" s="86"/>
    </row>
    <row r="103" spans="1:12" x14ac:dyDescent="0.25">
      <c r="A103" s="86"/>
      <c r="B103" s="86"/>
      <c r="C103" s="86"/>
      <c r="D103" s="86"/>
      <c r="E103" s="86"/>
      <c r="F103" s="86"/>
      <c r="G103" s="86"/>
      <c r="H103" s="86"/>
      <c r="I103" s="86"/>
      <c r="J103" s="86"/>
      <c r="K103" s="86"/>
      <c r="L103" s="86"/>
    </row>
    <row r="104" spans="1:12" x14ac:dyDescent="0.25">
      <c r="A104" s="86"/>
      <c r="B104" s="86"/>
      <c r="C104" s="86"/>
      <c r="D104" s="86"/>
      <c r="E104" s="86"/>
      <c r="F104" s="86"/>
      <c r="G104" s="86"/>
      <c r="H104" s="86"/>
      <c r="I104" s="86"/>
      <c r="J104" s="86"/>
      <c r="K104" s="86"/>
      <c r="L104" s="86"/>
    </row>
    <row r="105" spans="1:12" x14ac:dyDescent="0.25">
      <c r="A105" s="86"/>
      <c r="B105" s="86"/>
      <c r="C105" s="86"/>
      <c r="D105" s="86"/>
      <c r="E105" s="86"/>
      <c r="F105" s="86"/>
      <c r="G105" s="86"/>
      <c r="H105" s="86"/>
      <c r="I105" s="86"/>
      <c r="J105" s="86"/>
      <c r="K105" s="86"/>
      <c r="L105" s="86"/>
    </row>
    <row r="106" spans="1:12" x14ac:dyDescent="0.25">
      <c r="A106" s="86"/>
      <c r="B106" s="86"/>
      <c r="C106" s="86"/>
      <c r="D106" s="86"/>
      <c r="E106" s="86"/>
      <c r="F106" s="86"/>
      <c r="G106" s="86"/>
      <c r="H106" s="86"/>
      <c r="I106" s="86"/>
      <c r="J106" s="86"/>
      <c r="K106" s="86"/>
      <c r="L106" s="86"/>
    </row>
    <row r="107" spans="1:12" x14ac:dyDescent="0.25">
      <c r="A107" s="86"/>
      <c r="B107" s="86"/>
      <c r="C107" s="86"/>
      <c r="D107" s="86"/>
      <c r="E107" s="86"/>
      <c r="F107" s="86"/>
      <c r="G107" s="86"/>
      <c r="H107" s="86"/>
      <c r="I107" s="86"/>
      <c r="J107" s="86"/>
      <c r="K107" s="86"/>
      <c r="L107" s="86"/>
    </row>
    <row r="108" spans="1:12" x14ac:dyDescent="0.25">
      <c r="A108" s="86"/>
      <c r="B108" s="86"/>
      <c r="C108" s="86"/>
      <c r="D108" s="86"/>
      <c r="E108" s="86"/>
      <c r="F108" s="86"/>
      <c r="G108" s="86"/>
      <c r="H108" s="86"/>
      <c r="I108" s="86"/>
      <c r="J108" s="86"/>
      <c r="K108" s="86"/>
      <c r="L108" s="86"/>
    </row>
    <row r="109" spans="1:12" x14ac:dyDescent="0.25">
      <c r="A109" s="86"/>
      <c r="B109" s="86"/>
      <c r="C109" s="86"/>
      <c r="D109" s="86"/>
      <c r="E109" s="86"/>
      <c r="F109" s="86"/>
      <c r="G109" s="86"/>
      <c r="H109" s="86"/>
      <c r="I109" s="86"/>
      <c r="J109" s="86"/>
      <c r="K109" s="86"/>
      <c r="L109" s="86"/>
    </row>
    <row r="110" spans="1:12" x14ac:dyDescent="0.25">
      <c r="A110" s="86"/>
      <c r="B110" s="86"/>
      <c r="C110" s="86"/>
      <c r="D110" s="86"/>
      <c r="E110" s="86"/>
      <c r="F110" s="86"/>
      <c r="G110" s="86"/>
      <c r="H110" s="86"/>
      <c r="I110" s="86"/>
      <c r="J110" s="86"/>
      <c r="K110" s="86"/>
      <c r="L110" s="86"/>
    </row>
    <row r="111" spans="1:12" x14ac:dyDescent="0.25">
      <c r="A111" s="86"/>
      <c r="B111" s="86"/>
      <c r="C111" s="86"/>
      <c r="D111" s="86"/>
      <c r="E111" s="86"/>
      <c r="F111" s="86"/>
      <c r="G111" s="86"/>
      <c r="H111" s="86"/>
      <c r="I111" s="86"/>
      <c r="J111" s="86"/>
      <c r="K111" s="86"/>
      <c r="L111" s="86"/>
    </row>
    <row r="112" spans="1:12" x14ac:dyDescent="0.25">
      <c r="A112" s="86"/>
      <c r="B112" s="86"/>
      <c r="C112" s="86"/>
      <c r="D112" s="86"/>
      <c r="E112" s="86"/>
      <c r="F112" s="86"/>
      <c r="G112" s="86"/>
      <c r="H112" s="86"/>
      <c r="I112" s="86"/>
      <c r="J112" s="86"/>
      <c r="K112" s="86"/>
      <c r="L112" s="86"/>
    </row>
    <row r="113" spans="1:12" x14ac:dyDescent="0.25">
      <c r="A113" s="86"/>
      <c r="B113" s="86"/>
      <c r="C113" s="86"/>
      <c r="D113" s="86"/>
      <c r="E113" s="86"/>
      <c r="F113" s="86"/>
      <c r="G113" s="86"/>
      <c r="H113" s="86"/>
      <c r="I113" s="86"/>
      <c r="J113" s="86"/>
      <c r="K113" s="86"/>
      <c r="L113" s="86"/>
    </row>
    <row r="114" spans="1:12" x14ac:dyDescent="0.25">
      <c r="A114" s="86"/>
      <c r="B114" s="86"/>
      <c r="C114" s="86"/>
      <c r="D114" s="86"/>
      <c r="E114" s="86"/>
      <c r="F114" s="86"/>
      <c r="G114" s="86"/>
      <c r="H114" s="86"/>
      <c r="I114" s="86"/>
      <c r="J114" s="86"/>
      <c r="K114" s="86"/>
      <c r="L114" s="86"/>
    </row>
    <row r="115" spans="1:12" x14ac:dyDescent="0.25">
      <c r="A115" s="86"/>
      <c r="B115" s="86"/>
      <c r="C115" s="86"/>
      <c r="D115" s="86"/>
      <c r="E115" s="86"/>
      <c r="F115" s="86"/>
      <c r="G115" s="86"/>
      <c r="H115" s="86"/>
      <c r="I115" s="86"/>
      <c r="J115" s="86"/>
      <c r="K115" s="86"/>
      <c r="L115" s="86"/>
    </row>
    <row r="116" spans="1:12" x14ac:dyDescent="0.25">
      <c r="A116" s="86"/>
      <c r="B116" s="86"/>
      <c r="C116" s="86"/>
      <c r="D116" s="86"/>
      <c r="E116" s="86"/>
      <c r="F116" s="86"/>
      <c r="G116" s="86"/>
      <c r="H116" s="86"/>
      <c r="I116" s="86"/>
      <c r="J116" s="86"/>
      <c r="K116" s="86"/>
      <c r="L116" s="86"/>
    </row>
    <row r="117" spans="1:12" x14ac:dyDescent="0.25">
      <c r="A117" s="86"/>
      <c r="B117" s="86"/>
      <c r="C117" s="86"/>
      <c r="D117" s="86"/>
      <c r="E117" s="86"/>
      <c r="F117" s="86"/>
      <c r="G117" s="86"/>
      <c r="H117" s="86"/>
      <c r="I117" s="86"/>
      <c r="J117" s="86"/>
      <c r="K117" s="86"/>
      <c r="L117" s="86"/>
    </row>
    <row r="118" spans="1:12" x14ac:dyDescent="0.25">
      <c r="A118" s="86"/>
      <c r="B118" s="86"/>
      <c r="C118" s="86"/>
      <c r="D118" s="86"/>
      <c r="E118" s="86"/>
      <c r="F118" s="86"/>
      <c r="G118" s="86"/>
      <c r="H118" s="86"/>
      <c r="I118" s="86"/>
      <c r="J118" s="86"/>
      <c r="K118" s="86"/>
      <c r="L118" s="86"/>
    </row>
    <row r="119" spans="1:12" x14ac:dyDescent="0.25">
      <c r="A119" s="86"/>
      <c r="B119" s="86"/>
      <c r="C119" s="86"/>
      <c r="D119" s="86"/>
      <c r="E119" s="86"/>
      <c r="F119" s="86"/>
      <c r="G119" s="86"/>
      <c r="H119" s="86"/>
      <c r="I119" s="86"/>
      <c r="J119" s="86"/>
      <c r="K119" s="86"/>
      <c r="L119" s="86"/>
    </row>
    <row r="120" spans="1:12" x14ac:dyDescent="0.25">
      <c r="A120" s="86"/>
      <c r="B120" s="86"/>
      <c r="C120" s="86"/>
      <c r="D120" s="86"/>
      <c r="E120" s="86"/>
      <c r="F120" s="86"/>
      <c r="G120" s="86"/>
      <c r="H120" s="86"/>
      <c r="I120" s="86"/>
      <c r="J120" s="86"/>
      <c r="K120" s="86"/>
      <c r="L120" s="86"/>
    </row>
    <row r="121" spans="1:12" x14ac:dyDescent="0.25">
      <c r="A121" s="86"/>
      <c r="B121" s="86"/>
      <c r="C121" s="86"/>
      <c r="D121" s="86"/>
      <c r="E121" s="86"/>
      <c r="F121" s="86"/>
      <c r="G121" s="86"/>
      <c r="H121" s="86"/>
      <c r="I121" s="86"/>
      <c r="J121" s="86"/>
      <c r="K121" s="86"/>
      <c r="L121" s="86"/>
    </row>
    <row r="122" spans="1:12" x14ac:dyDescent="0.25">
      <c r="A122" s="86"/>
      <c r="B122" s="86"/>
      <c r="C122" s="86"/>
      <c r="D122" s="86"/>
      <c r="E122" s="86"/>
      <c r="F122" s="86"/>
      <c r="G122" s="86"/>
      <c r="H122" s="86"/>
      <c r="I122" s="86"/>
      <c r="J122" s="86"/>
      <c r="K122" s="86"/>
      <c r="L122" s="86"/>
    </row>
    <row r="123" spans="1:12" x14ac:dyDescent="0.25">
      <c r="A123" s="86"/>
      <c r="B123" s="86"/>
      <c r="C123" s="86"/>
      <c r="D123" s="86"/>
      <c r="E123" s="86"/>
      <c r="F123" s="86"/>
      <c r="G123" s="86"/>
      <c r="H123" s="86"/>
      <c r="I123" s="86"/>
      <c r="J123" s="86"/>
      <c r="K123" s="86"/>
      <c r="L123" s="86"/>
    </row>
    <row r="124" spans="1:12" x14ac:dyDescent="0.25">
      <c r="A124" s="86"/>
      <c r="B124" s="86"/>
      <c r="C124" s="86"/>
      <c r="D124" s="86"/>
      <c r="E124" s="86"/>
      <c r="F124" s="86"/>
      <c r="G124" s="86"/>
      <c r="H124" s="86"/>
      <c r="I124" s="86"/>
      <c r="J124" s="86"/>
      <c r="K124" s="86"/>
      <c r="L124" s="86"/>
    </row>
    <row r="125" spans="1:12" x14ac:dyDescent="0.25">
      <c r="A125" s="86"/>
      <c r="B125" s="86"/>
      <c r="C125" s="86"/>
      <c r="D125" s="86"/>
      <c r="E125" s="86"/>
      <c r="F125" s="86"/>
      <c r="G125" s="86"/>
      <c r="H125" s="86"/>
      <c r="I125" s="86"/>
      <c r="J125" s="86"/>
      <c r="K125" s="86"/>
      <c r="L125" s="86"/>
    </row>
    <row r="126" spans="1:12" x14ac:dyDescent="0.25">
      <c r="A126" s="86"/>
      <c r="B126" s="86"/>
      <c r="C126" s="86"/>
      <c r="D126" s="86"/>
      <c r="E126" s="86"/>
      <c r="F126" s="86"/>
      <c r="G126" s="86"/>
      <c r="H126" s="86"/>
      <c r="I126" s="86"/>
      <c r="J126" s="86"/>
      <c r="K126" s="86"/>
      <c r="L126" s="86"/>
    </row>
    <row r="127" spans="1:12" x14ac:dyDescent="0.25">
      <c r="A127" s="86"/>
      <c r="B127" s="86"/>
      <c r="C127" s="86"/>
      <c r="D127" s="86"/>
      <c r="E127" s="86"/>
      <c r="F127" s="86"/>
      <c r="G127" s="86"/>
      <c r="H127" s="86"/>
      <c r="I127" s="86"/>
      <c r="J127" s="86"/>
      <c r="K127" s="86"/>
      <c r="L127" s="86"/>
    </row>
    <row r="128" spans="1:12" x14ac:dyDescent="0.25">
      <c r="A128" s="86"/>
      <c r="B128" s="86"/>
      <c r="C128" s="86"/>
      <c r="D128" s="86"/>
      <c r="E128" s="86"/>
      <c r="F128" s="86"/>
      <c r="G128" s="86"/>
      <c r="H128" s="86"/>
      <c r="I128" s="86"/>
      <c r="J128" s="86"/>
      <c r="K128" s="86"/>
      <c r="L128" s="86"/>
    </row>
    <row r="129" spans="1:12" x14ac:dyDescent="0.25">
      <c r="A129" s="86"/>
      <c r="B129" s="86"/>
      <c r="C129" s="86"/>
      <c r="D129" s="86"/>
      <c r="E129" s="86"/>
      <c r="F129" s="86"/>
      <c r="G129" s="86"/>
      <c r="H129" s="86"/>
      <c r="I129" s="86"/>
      <c r="J129" s="86"/>
      <c r="K129" s="86"/>
      <c r="L129" s="86"/>
    </row>
    <row r="130" spans="1:12" x14ac:dyDescent="0.25">
      <c r="A130" s="86"/>
      <c r="B130" s="86"/>
      <c r="C130" s="86"/>
      <c r="D130" s="86"/>
      <c r="E130" s="86"/>
      <c r="F130" s="86"/>
      <c r="G130" s="86"/>
      <c r="H130" s="86"/>
      <c r="I130" s="86"/>
      <c r="J130" s="86"/>
      <c r="K130" s="86"/>
      <c r="L130" s="86"/>
    </row>
    <row r="131" spans="1:12" x14ac:dyDescent="0.25">
      <c r="A131" s="86"/>
      <c r="B131" s="86"/>
      <c r="C131" s="86"/>
      <c r="D131" s="86"/>
      <c r="E131" s="86"/>
      <c r="F131" s="86"/>
      <c r="G131" s="86"/>
      <c r="H131" s="86"/>
      <c r="I131" s="86"/>
      <c r="J131" s="86"/>
      <c r="K131" s="86"/>
      <c r="L131" s="86"/>
    </row>
    <row r="132" spans="1:12" x14ac:dyDescent="0.25">
      <c r="A132" s="86"/>
      <c r="B132" s="86"/>
      <c r="C132" s="86"/>
      <c r="D132" s="86"/>
      <c r="E132" s="86"/>
      <c r="F132" s="86"/>
      <c r="G132" s="86"/>
      <c r="H132" s="86"/>
      <c r="I132" s="86"/>
      <c r="J132" s="86"/>
      <c r="K132" s="86"/>
      <c r="L132" s="86"/>
    </row>
    <row r="133" spans="1:12" x14ac:dyDescent="0.25">
      <c r="A133" s="86"/>
      <c r="B133" s="86"/>
      <c r="C133" s="86"/>
      <c r="D133" s="86"/>
      <c r="E133" s="86"/>
      <c r="F133" s="86"/>
      <c r="G133" s="86"/>
      <c r="H133" s="86"/>
      <c r="I133" s="86"/>
      <c r="J133" s="86"/>
      <c r="K133" s="86"/>
      <c r="L133" s="86"/>
    </row>
    <row r="134" spans="1:12" x14ac:dyDescent="0.25">
      <c r="A134" s="86"/>
      <c r="B134" s="86"/>
      <c r="C134" s="86"/>
      <c r="D134" s="86"/>
      <c r="E134" s="86"/>
      <c r="F134" s="86"/>
      <c r="G134" s="86"/>
      <c r="H134" s="86"/>
      <c r="I134" s="86"/>
      <c r="J134" s="86"/>
      <c r="K134" s="86"/>
      <c r="L134" s="86"/>
    </row>
    <row r="135" spans="1:12" x14ac:dyDescent="0.25">
      <c r="A135" s="86"/>
      <c r="B135" s="86"/>
      <c r="C135" s="86"/>
      <c r="D135" s="86"/>
      <c r="E135" s="86"/>
      <c r="F135" s="86"/>
      <c r="G135" s="86"/>
      <c r="H135" s="86"/>
      <c r="I135" s="86"/>
      <c r="J135" s="86"/>
      <c r="K135" s="86"/>
      <c r="L135" s="86"/>
    </row>
    <row r="136" spans="1:12" x14ac:dyDescent="0.25">
      <c r="A136" s="86"/>
      <c r="B136" s="86"/>
      <c r="C136" s="86"/>
      <c r="D136" s="86"/>
      <c r="E136" s="86"/>
      <c r="F136" s="86"/>
      <c r="G136" s="86"/>
      <c r="H136" s="86"/>
      <c r="I136" s="86"/>
      <c r="J136" s="86"/>
      <c r="K136" s="86"/>
      <c r="L136" s="86"/>
    </row>
    <row r="137" spans="1:12" x14ac:dyDescent="0.25">
      <c r="A137" s="86"/>
      <c r="B137" s="86"/>
      <c r="C137" s="86"/>
      <c r="D137" s="86"/>
      <c r="E137" s="86"/>
      <c r="F137" s="86"/>
      <c r="G137" s="86"/>
      <c r="H137" s="86"/>
      <c r="I137" s="86"/>
      <c r="J137" s="86"/>
      <c r="K137" s="86"/>
      <c r="L137" s="86"/>
    </row>
    <row r="138" spans="1:12" x14ac:dyDescent="0.25">
      <c r="A138" s="86"/>
      <c r="B138" s="86"/>
      <c r="C138" s="86"/>
      <c r="D138" s="86"/>
      <c r="E138" s="86"/>
      <c r="F138" s="86"/>
      <c r="G138" s="86"/>
      <c r="H138" s="86"/>
      <c r="I138" s="86"/>
      <c r="J138" s="86"/>
      <c r="K138" s="86"/>
      <c r="L138" s="86"/>
    </row>
    <row r="139" spans="1:12" x14ac:dyDescent="0.25">
      <c r="A139" s="86"/>
      <c r="B139" s="86"/>
      <c r="C139" s="86"/>
      <c r="D139" s="86"/>
      <c r="E139" s="86"/>
      <c r="F139" s="86"/>
      <c r="G139" s="86"/>
      <c r="H139" s="86"/>
      <c r="I139" s="86"/>
      <c r="J139" s="86"/>
      <c r="K139" s="86"/>
      <c r="L139" s="86"/>
    </row>
    <row r="140" spans="1:12" x14ac:dyDescent="0.25">
      <c r="A140" s="86"/>
      <c r="B140" s="86"/>
      <c r="C140" s="86"/>
      <c r="D140" s="86"/>
      <c r="E140" s="86"/>
      <c r="F140" s="86"/>
      <c r="G140" s="86"/>
      <c r="H140" s="86"/>
      <c r="I140" s="86"/>
      <c r="J140" s="86"/>
      <c r="K140" s="86"/>
      <c r="L140" s="86"/>
    </row>
    <row r="141" spans="1:12" x14ac:dyDescent="0.25">
      <c r="A141" s="86"/>
      <c r="B141" s="86"/>
      <c r="C141" s="86"/>
      <c r="D141" s="86"/>
      <c r="E141" s="86"/>
      <c r="F141" s="86"/>
      <c r="G141" s="86"/>
      <c r="H141" s="86"/>
      <c r="I141" s="86"/>
      <c r="J141" s="86"/>
      <c r="K141" s="86"/>
      <c r="L141" s="86"/>
    </row>
    <row r="142" spans="1:12" x14ac:dyDescent="0.25">
      <c r="A142" s="86"/>
      <c r="B142" s="86"/>
      <c r="C142" s="86"/>
      <c r="D142" s="86"/>
      <c r="E142" s="86"/>
      <c r="F142" s="86"/>
      <c r="G142" s="86"/>
      <c r="H142" s="86"/>
      <c r="I142" s="86"/>
      <c r="J142" s="86"/>
      <c r="K142" s="86"/>
      <c r="L142" s="86"/>
    </row>
    <row r="143" spans="1:12" x14ac:dyDescent="0.25">
      <c r="A143" s="86"/>
      <c r="B143" s="86"/>
      <c r="C143" s="86"/>
      <c r="D143" s="86"/>
      <c r="E143" s="86"/>
      <c r="F143" s="86"/>
      <c r="G143" s="86"/>
      <c r="H143" s="86"/>
      <c r="I143" s="86"/>
      <c r="J143" s="86"/>
      <c r="K143" s="86"/>
      <c r="L143" s="86"/>
    </row>
    <row r="144" spans="1:12" x14ac:dyDescent="0.25">
      <c r="A144" s="86"/>
      <c r="B144" s="86"/>
      <c r="C144" s="86"/>
      <c r="D144" s="86"/>
      <c r="E144" s="86"/>
      <c r="F144" s="86"/>
      <c r="G144" s="86"/>
      <c r="H144" s="86"/>
      <c r="I144" s="86"/>
      <c r="J144" s="86"/>
      <c r="K144" s="86"/>
      <c r="L144" s="86"/>
    </row>
    <row r="145" spans="1:12" x14ac:dyDescent="0.25">
      <c r="A145" s="86"/>
      <c r="B145" s="86"/>
      <c r="C145" s="86"/>
      <c r="D145" s="86"/>
      <c r="E145" s="86"/>
      <c r="F145" s="86"/>
      <c r="G145" s="86"/>
      <c r="H145" s="86"/>
      <c r="I145" s="86"/>
      <c r="J145" s="86"/>
      <c r="K145" s="86"/>
      <c r="L145" s="86"/>
    </row>
    <row r="146" spans="1:12" x14ac:dyDescent="0.25">
      <c r="A146" s="86"/>
      <c r="B146" s="86"/>
      <c r="C146" s="86"/>
      <c r="D146" s="86"/>
      <c r="E146" s="86"/>
      <c r="F146" s="86"/>
      <c r="G146" s="86"/>
      <c r="H146" s="86"/>
      <c r="I146" s="86"/>
      <c r="J146" s="86"/>
      <c r="K146" s="86"/>
      <c r="L146" s="86"/>
    </row>
    <row r="147" spans="1:12" x14ac:dyDescent="0.25">
      <c r="A147" s="86"/>
      <c r="B147" s="86"/>
      <c r="C147" s="86"/>
      <c r="D147" s="86"/>
      <c r="E147" s="86"/>
      <c r="F147" s="86"/>
      <c r="G147" s="86"/>
      <c r="H147" s="86"/>
      <c r="I147" s="86"/>
      <c r="J147" s="86"/>
      <c r="K147" s="86"/>
      <c r="L147" s="86"/>
    </row>
    <row r="148" spans="1:12" x14ac:dyDescent="0.25">
      <c r="A148" s="86"/>
      <c r="B148" s="86"/>
      <c r="C148" s="86"/>
      <c r="D148" s="86"/>
      <c r="E148" s="86"/>
      <c r="F148" s="86"/>
      <c r="G148" s="86"/>
      <c r="H148" s="86"/>
      <c r="I148" s="86"/>
      <c r="J148" s="86"/>
      <c r="K148" s="86"/>
      <c r="L148" s="86"/>
    </row>
    <row r="149" spans="1:12" x14ac:dyDescent="0.25">
      <c r="A149" s="86"/>
      <c r="B149" s="86"/>
      <c r="C149" s="86"/>
      <c r="D149" s="86"/>
      <c r="E149" s="86"/>
      <c r="F149" s="86"/>
      <c r="G149" s="86"/>
      <c r="H149" s="86"/>
      <c r="I149" s="86"/>
      <c r="J149" s="86"/>
      <c r="K149" s="86"/>
      <c r="L149" s="86"/>
    </row>
    <row r="150" spans="1:12" x14ac:dyDescent="0.25">
      <c r="A150" s="86"/>
      <c r="B150" s="86"/>
      <c r="C150" s="86"/>
      <c r="D150" s="86"/>
      <c r="E150" s="86"/>
      <c r="F150" s="86"/>
      <c r="G150" s="86"/>
      <c r="H150" s="86"/>
      <c r="I150" s="86"/>
      <c r="J150" s="86"/>
      <c r="K150" s="86"/>
      <c r="L150" s="86"/>
    </row>
    <row r="151" spans="1:12" x14ac:dyDescent="0.25">
      <c r="A151" s="86"/>
      <c r="B151" s="86"/>
      <c r="C151" s="86"/>
      <c r="D151" s="86"/>
      <c r="E151" s="86"/>
      <c r="F151" s="86"/>
      <c r="G151" s="86"/>
      <c r="H151" s="86"/>
      <c r="I151" s="86"/>
      <c r="J151" s="86"/>
      <c r="K151" s="86"/>
      <c r="L151" s="86"/>
    </row>
    <row r="152" spans="1:12" x14ac:dyDescent="0.25">
      <c r="A152" s="86"/>
      <c r="B152" s="86"/>
      <c r="C152" s="86"/>
      <c r="D152" s="86"/>
      <c r="E152" s="86"/>
      <c r="F152" s="86"/>
      <c r="G152" s="86"/>
      <c r="H152" s="86"/>
      <c r="I152" s="86"/>
      <c r="J152" s="86"/>
      <c r="K152" s="86"/>
      <c r="L152" s="86"/>
    </row>
    <row r="153" spans="1:12" x14ac:dyDescent="0.25">
      <c r="A153" s="86"/>
      <c r="B153" s="86"/>
      <c r="C153" s="86"/>
      <c r="D153" s="86"/>
      <c r="E153" s="86"/>
      <c r="F153" s="86"/>
      <c r="G153" s="86"/>
      <c r="H153" s="86"/>
      <c r="I153" s="86"/>
      <c r="J153" s="86"/>
      <c r="K153" s="86"/>
      <c r="L153" s="86"/>
    </row>
    <row r="154" spans="1:12" x14ac:dyDescent="0.25">
      <c r="A154" s="86"/>
      <c r="B154" s="86"/>
      <c r="C154" s="86"/>
      <c r="D154" s="86"/>
      <c r="E154" s="86"/>
      <c r="F154" s="86"/>
      <c r="G154" s="86"/>
      <c r="H154" s="86"/>
      <c r="I154" s="86"/>
      <c r="J154" s="86"/>
      <c r="K154" s="86"/>
      <c r="L154" s="86"/>
    </row>
    <row r="155" spans="1:12" x14ac:dyDescent="0.25">
      <c r="A155" s="86"/>
      <c r="B155" s="86"/>
      <c r="C155" s="86"/>
      <c r="D155" s="86"/>
      <c r="E155" s="86"/>
      <c r="F155" s="86"/>
      <c r="G155" s="86"/>
      <c r="H155" s="86"/>
      <c r="I155" s="86"/>
      <c r="J155" s="86"/>
      <c r="K155" s="86"/>
      <c r="L155" s="86"/>
    </row>
    <row r="156" spans="1:12" x14ac:dyDescent="0.25">
      <c r="A156" s="86"/>
      <c r="B156" s="86"/>
      <c r="C156" s="86"/>
      <c r="D156" s="86"/>
      <c r="E156" s="86"/>
      <c r="F156" s="86"/>
      <c r="G156" s="86"/>
      <c r="H156" s="86"/>
      <c r="I156" s="86"/>
      <c r="J156" s="86"/>
      <c r="K156" s="86"/>
      <c r="L156" s="86"/>
    </row>
    <row r="157" spans="1:12" x14ac:dyDescent="0.25">
      <c r="A157" s="86"/>
      <c r="B157" s="86"/>
      <c r="C157" s="86"/>
      <c r="D157" s="86"/>
      <c r="E157" s="86"/>
      <c r="F157" s="86"/>
      <c r="G157" s="86"/>
      <c r="H157" s="86"/>
      <c r="I157" s="86"/>
      <c r="J157" s="86"/>
      <c r="K157" s="86"/>
      <c r="L157" s="86"/>
    </row>
    <row r="158" spans="1:12" x14ac:dyDescent="0.25">
      <c r="A158" s="86"/>
      <c r="B158" s="86"/>
      <c r="C158" s="86"/>
      <c r="D158" s="86"/>
      <c r="E158" s="86"/>
      <c r="F158" s="86"/>
      <c r="G158" s="86"/>
      <c r="H158" s="86"/>
      <c r="I158" s="86"/>
      <c r="J158" s="86"/>
      <c r="K158" s="86"/>
      <c r="L158" s="86"/>
    </row>
    <row r="159" spans="1:12" x14ac:dyDescent="0.25">
      <c r="A159" s="86"/>
      <c r="B159" s="86"/>
      <c r="C159" s="86"/>
      <c r="D159" s="86"/>
      <c r="E159" s="86"/>
      <c r="F159" s="86"/>
      <c r="G159" s="86"/>
      <c r="H159" s="86"/>
      <c r="I159" s="86"/>
      <c r="J159" s="86"/>
      <c r="K159" s="86"/>
      <c r="L159" s="86"/>
    </row>
    <row r="160" spans="1:12" x14ac:dyDescent="0.25">
      <c r="A160" s="86"/>
      <c r="B160" s="86"/>
      <c r="C160" s="86"/>
      <c r="D160" s="86"/>
      <c r="E160" s="86"/>
      <c r="F160" s="86"/>
      <c r="G160" s="86"/>
      <c r="H160" s="86"/>
      <c r="I160" s="86"/>
      <c r="J160" s="86"/>
      <c r="K160" s="86"/>
      <c r="L160" s="86"/>
    </row>
    <row r="161" spans="1:12" x14ac:dyDescent="0.25">
      <c r="A161" s="86"/>
      <c r="B161" s="86"/>
      <c r="C161" s="86"/>
      <c r="D161" s="86"/>
      <c r="E161" s="86"/>
      <c r="F161" s="86"/>
      <c r="G161" s="86"/>
      <c r="H161" s="86"/>
      <c r="I161" s="86"/>
      <c r="J161" s="86"/>
      <c r="K161" s="86"/>
      <c r="L161" s="86"/>
    </row>
    <row r="162" spans="1:12" x14ac:dyDescent="0.25">
      <c r="A162" s="86"/>
      <c r="B162" s="86"/>
      <c r="C162" s="86"/>
      <c r="D162" s="86"/>
      <c r="E162" s="86"/>
      <c r="F162" s="86"/>
      <c r="G162" s="86"/>
      <c r="H162" s="86"/>
      <c r="I162" s="86"/>
      <c r="J162" s="86"/>
      <c r="K162" s="86"/>
      <c r="L162" s="86"/>
    </row>
    <row r="163" spans="1:12" x14ac:dyDescent="0.25">
      <c r="A163" s="86"/>
      <c r="B163" s="86"/>
      <c r="C163" s="86"/>
      <c r="D163" s="86"/>
      <c r="E163" s="86"/>
      <c r="F163" s="86"/>
      <c r="G163" s="86"/>
      <c r="H163" s="86"/>
      <c r="I163" s="86"/>
      <c r="J163" s="86"/>
      <c r="K163" s="86"/>
      <c r="L163" s="86"/>
    </row>
    <row r="164" spans="1:12" x14ac:dyDescent="0.25">
      <c r="A164" s="86"/>
      <c r="B164" s="86"/>
      <c r="C164" s="86"/>
      <c r="D164" s="86"/>
      <c r="E164" s="86"/>
      <c r="F164" s="86"/>
      <c r="G164" s="86"/>
      <c r="H164" s="86"/>
      <c r="I164" s="86"/>
      <c r="J164" s="86"/>
      <c r="K164" s="86"/>
      <c r="L164" s="86"/>
    </row>
    <row r="165" spans="1:12" x14ac:dyDescent="0.25">
      <c r="A165" s="86"/>
      <c r="B165" s="86"/>
      <c r="C165" s="86"/>
      <c r="D165" s="86"/>
      <c r="E165" s="86"/>
      <c r="F165" s="86"/>
      <c r="G165" s="86"/>
      <c r="H165" s="86"/>
      <c r="I165" s="86"/>
      <c r="J165" s="86"/>
      <c r="K165" s="86"/>
      <c r="L165" s="86"/>
    </row>
    <row r="166" spans="1:12" x14ac:dyDescent="0.25">
      <c r="A166" s="86"/>
      <c r="B166" s="86"/>
      <c r="C166" s="86"/>
      <c r="D166" s="86"/>
      <c r="E166" s="86"/>
      <c r="F166" s="86"/>
      <c r="G166" s="86"/>
      <c r="H166" s="86"/>
      <c r="I166" s="86"/>
      <c r="J166" s="86"/>
      <c r="K166" s="86"/>
      <c r="L166" s="86"/>
    </row>
    <row r="167" spans="1:12" x14ac:dyDescent="0.25">
      <c r="A167" s="86"/>
      <c r="B167" s="86"/>
      <c r="C167" s="86"/>
      <c r="D167" s="86"/>
      <c r="E167" s="86"/>
      <c r="F167" s="86"/>
      <c r="G167" s="86"/>
      <c r="H167" s="86"/>
      <c r="I167" s="86"/>
      <c r="J167" s="86"/>
      <c r="K167" s="86"/>
      <c r="L167" s="86"/>
    </row>
    <row r="168" spans="1:12" x14ac:dyDescent="0.25">
      <c r="A168" s="86"/>
      <c r="B168" s="86"/>
      <c r="C168" s="86"/>
      <c r="D168" s="86"/>
      <c r="E168" s="86"/>
      <c r="F168" s="86"/>
      <c r="G168" s="86"/>
      <c r="H168" s="86"/>
      <c r="I168" s="86"/>
      <c r="J168" s="86"/>
      <c r="K168" s="86"/>
      <c r="L168" s="86"/>
    </row>
    <row r="169" spans="1:12" x14ac:dyDescent="0.25">
      <c r="A169" s="86"/>
      <c r="B169" s="86"/>
      <c r="C169" s="86"/>
      <c r="D169" s="86"/>
      <c r="E169" s="86"/>
      <c r="F169" s="86"/>
      <c r="G169" s="86"/>
      <c r="H169" s="86"/>
      <c r="I169" s="86"/>
      <c r="J169" s="86"/>
      <c r="K169" s="86"/>
      <c r="L169" s="86"/>
    </row>
    <row r="170" spans="1:12" x14ac:dyDescent="0.25">
      <c r="A170" s="86"/>
      <c r="B170" s="86"/>
      <c r="C170" s="86"/>
      <c r="D170" s="86"/>
      <c r="E170" s="86"/>
      <c r="F170" s="86"/>
      <c r="G170" s="86"/>
      <c r="H170" s="86"/>
      <c r="I170" s="86"/>
      <c r="J170" s="86"/>
      <c r="K170" s="86"/>
      <c r="L170" s="86"/>
    </row>
    <row r="171" spans="1:12" x14ac:dyDescent="0.25">
      <c r="A171" s="86"/>
      <c r="B171" s="86"/>
      <c r="C171" s="86"/>
      <c r="D171" s="86"/>
      <c r="E171" s="86"/>
      <c r="F171" s="86"/>
      <c r="G171" s="86"/>
      <c r="H171" s="86"/>
      <c r="I171" s="86"/>
      <c r="J171" s="86"/>
      <c r="K171" s="86"/>
      <c r="L171" s="86"/>
    </row>
    <row r="172" spans="1:12" x14ac:dyDescent="0.25">
      <c r="A172" s="86"/>
      <c r="B172" s="86"/>
      <c r="C172" s="86"/>
      <c r="D172" s="86"/>
      <c r="E172" s="86"/>
      <c r="F172" s="86"/>
      <c r="G172" s="86"/>
      <c r="H172" s="86"/>
      <c r="I172" s="86"/>
      <c r="J172" s="86"/>
      <c r="K172" s="86"/>
      <c r="L172" s="86"/>
    </row>
  </sheetData>
  <mergeCells count="20">
    <mergeCell ref="D19:L19"/>
    <mergeCell ref="L13:L15"/>
    <mergeCell ref="D16:L16"/>
    <mergeCell ref="I1:K1"/>
    <mergeCell ref="I2:K2"/>
    <mergeCell ref="B8:K8"/>
    <mergeCell ref="B11:K11"/>
    <mergeCell ref="A13:B14"/>
    <mergeCell ref="K13:K15"/>
    <mergeCell ref="C13:C15"/>
    <mergeCell ref="D13:D15"/>
    <mergeCell ref="E13:E15"/>
    <mergeCell ref="F13:H13"/>
    <mergeCell ref="I13:I15"/>
    <mergeCell ref="J13:J15"/>
    <mergeCell ref="D34:L34"/>
    <mergeCell ref="D40:L40"/>
    <mergeCell ref="D45:L45"/>
    <mergeCell ref="D50:L50"/>
    <mergeCell ref="D59:L59"/>
  </mergeCells>
  <pageMargins left="0.70866141732283472" right="0.70866141732283472" top="0.35433070866141736" bottom="0.74803149606299213" header="0.31496062992125984" footer="0.31496062992125984"/>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85" zoomScale="110" zoomScaleNormal="110" zoomScalePageLayoutView="110" workbookViewId="0">
      <selection activeCell="E94" sqref="E94"/>
    </sheetView>
  </sheetViews>
  <sheetFormatPr defaultRowHeight="15" x14ac:dyDescent="0.25"/>
  <cols>
    <col min="1" max="1" width="3.7109375" style="159" customWidth="1"/>
    <col min="2" max="2" width="4.42578125" style="159" customWidth="1"/>
    <col min="3" max="3" width="3.85546875" style="159" customWidth="1"/>
    <col min="4" max="4" width="26.42578125" style="159" customWidth="1"/>
    <col min="5" max="5" width="15.5703125" style="159" customWidth="1"/>
    <col min="6" max="6" width="12.140625" style="159" customWidth="1"/>
    <col min="7" max="7" width="10" style="159" customWidth="1"/>
    <col min="8" max="9" width="24.7109375" style="159" customWidth="1"/>
    <col min="10" max="10" width="11.7109375" style="159" customWidth="1"/>
    <col min="11" max="12" width="9.140625" style="159"/>
  </cols>
  <sheetData>
    <row r="1" spans="1:12" s="5" customFormat="1" ht="14.1" customHeight="1" x14ac:dyDescent="0.2">
      <c r="A1" s="152"/>
      <c r="B1" s="152"/>
      <c r="C1" s="152"/>
      <c r="D1" s="152"/>
      <c r="E1" s="152"/>
      <c r="F1" s="152"/>
      <c r="G1" s="152"/>
      <c r="H1" s="153" t="s">
        <v>13</v>
      </c>
      <c r="I1" s="153"/>
      <c r="J1" s="154"/>
      <c r="K1" s="154"/>
      <c r="L1" s="154"/>
    </row>
    <row r="2" spans="1:12" s="5" customFormat="1" ht="14.1" customHeight="1" x14ac:dyDescent="0.2">
      <c r="A2" s="152"/>
      <c r="B2" s="152"/>
      <c r="C2" s="152"/>
      <c r="D2" s="152"/>
      <c r="E2" s="152"/>
      <c r="F2" s="154"/>
      <c r="G2" s="154"/>
      <c r="H2" s="153" t="s">
        <v>14</v>
      </c>
      <c r="I2" s="153"/>
      <c r="J2" s="154"/>
      <c r="K2" s="154"/>
      <c r="L2" s="154"/>
    </row>
    <row r="3" spans="1:12" s="5" customFormat="1" ht="14.1" customHeight="1" x14ac:dyDescent="0.2">
      <c r="A3" s="152"/>
      <c r="B3" s="152"/>
      <c r="C3" s="152"/>
      <c r="D3" s="152"/>
      <c r="E3" s="152"/>
      <c r="F3" s="152"/>
      <c r="G3" s="152"/>
      <c r="H3" s="153" t="s">
        <v>33</v>
      </c>
      <c r="I3" s="153"/>
      <c r="J3" s="154"/>
      <c r="K3" s="154"/>
      <c r="L3" s="154"/>
    </row>
    <row r="4" spans="1:12" s="5" customFormat="1" ht="14.1" customHeight="1" x14ac:dyDescent="0.2">
      <c r="A4" s="152"/>
      <c r="B4" s="152"/>
      <c r="C4" s="152"/>
      <c r="D4" s="152"/>
      <c r="E4" s="154"/>
      <c r="F4" s="155"/>
      <c r="G4" s="155"/>
      <c r="H4" s="155" t="s">
        <v>171</v>
      </c>
      <c r="I4" s="155"/>
      <c r="J4" s="154"/>
      <c r="K4" s="154"/>
      <c r="L4" s="154"/>
    </row>
    <row r="5" spans="1:12" s="5" customFormat="1" ht="14.1" customHeight="1" x14ac:dyDescent="0.2">
      <c r="A5" s="152"/>
      <c r="B5" s="152"/>
      <c r="C5" s="156"/>
      <c r="D5" s="156"/>
      <c r="E5" s="156"/>
      <c r="F5" s="154"/>
      <c r="G5" s="154"/>
      <c r="H5" s="155" t="s">
        <v>170</v>
      </c>
      <c r="I5" s="155"/>
      <c r="J5" s="154"/>
      <c r="K5" s="154"/>
      <c r="L5" s="154"/>
    </row>
    <row r="6" spans="1:12" s="5" customFormat="1" ht="14.1" customHeight="1" x14ac:dyDescent="0.2">
      <c r="A6" s="152"/>
      <c r="B6" s="152"/>
      <c r="C6" s="156"/>
      <c r="D6" s="156"/>
      <c r="E6" s="156"/>
      <c r="F6" s="154"/>
      <c r="G6" s="154"/>
      <c r="H6" s="157" t="s">
        <v>182</v>
      </c>
      <c r="I6" s="157"/>
      <c r="J6" s="154"/>
      <c r="K6" s="154"/>
      <c r="L6" s="154"/>
    </row>
    <row r="7" spans="1:12" s="5" customFormat="1" ht="14.1" customHeight="1" x14ac:dyDescent="0.2">
      <c r="A7" s="281" t="s">
        <v>81</v>
      </c>
      <c r="B7" s="282"/>
      <c r="C7" s="282"/>
      <c r="D7" s="282"/>
      <c r="E7" s="282"/>
      <c r="F7" s="282"/>
      <c r="G7" s="282"/>
      <c r="H7" s="282"/>
      <c r="I7" s="158"/>
      <c r="J7" s="154"/>
      <c r="K7" s="154"/>
      <c r="L7" s="154"/>
    </row>
    <row r="8" spans="1:12" s="5" customFormat="1" ht="14.1" customHeight="1" x14ac:dyDescent="0.2">
      <c r="A8" s="156"/>
      <c r="B8" s="158"/>
      <c r="C8" s="158"/>
      <c r="D8" s="158"/>
      <c r="E8" s="156" t="s">
        <v>388</v>
      </c>
      <c r="F8" s="158"/>
      <c r="G8" s="158"/>
      <c r="H8" s="158"/>
      <c r="I8" s="158"/>
      <c r="J8" s="154"/>
      <c r="K8" s="154"/>
      <c r="L8" s="154"/>
    </row>
    <row r="9" spans="1:12" s="5" customFormat="1" ht="14.1" customHeight="1" x14ac:dyDescent="0.2">
      <c r="A9" s="156"/>
      <c r="B9" s="158"/>
      <c r="C9" s="158"/>
      <c r="D9" s="158"/>
      <c r="E9" s="156"/>
      <c r="F9" s="158"/>
      <c r="G9" s="158"/>
      <c r="H9" s="158"/>
      <c r="I9" s="158"/>
      <c r="J9" s="154"/>
      <c r="K9" s="154"/>
      <c r="L9" s="154"/>
    </row>
    <row r="10" spans="1:12" s="5" customFormat="1" ht="14.1" customHeight="1" x14ac:dyDescent="0.2">
      <c r="A10" s="156"/>
      <c r="B10" s="158"/>
      <c r="C10" s="285" t="s">
        <v>401</v>
      </c>
      <c r="D10" s="285"/>
      <c r="E10" s="285"/>
      <c r="F10" s="285"/>
      <c r="G10" s="285"/>
      <c r="H10" s="285"/>
      <c r="I10" s="285"/>
      <c r="J10" s="285"/>
      <c r="K10" s="285"/>
      <c r="L10" s="285"/>
    </row>
    <row r="11" spans="1:12" s="5" customFormat="1" ht="14.1" customHeight="1" x14ac:dyDescent="0.2">
      <c r="A11" s="152"/>
      <c r="B11" s="152"/>
      <c r="C11" s="156"/>
      <c r="D11" s="156"/>
      <c r="E11" s="156"/>
      <c r="F11" s="156"/>
      <c r="G11" s="156"/>
      <c r="H11" s="156"/>
      <c r="I11" s="156"/>
      <c r="J11" s="154"/>
      <c r="K11" s="154"/>
      <c r="L11" s="154"/>
    </row>
    <row r="12" spans="1:12" ht="45.6" customHeight="1" x14ac:dyDescent="0.25">
      <c r="A12" s="272" t="s">
        <v>2</v>
      </c>
      <c r="B12" s="272"/>
      <c r="C12" s="272"/>
      <c r="D12" s="272" t="s">
        <v>20</v>
      </c>
      <c r="E12" s="272" t="s">
        <v>30</v>
      </c>
      <c r="F12" s="283" t="s">
        <v>40</v>
      </c>
      <c r="G12" s="284"/>
      <c r="H12" s="272" t="s">
        <v>61</v>
      </c>
      <c r="I12" s="272"/>
      <c r="J12" s="279" t="s">
        <v>63</v>
      </c>
    </row>
    <row r="13" spans="1:12" ht="18.75" customHeight="1" x14ac:dyDescent="0.25">
      <c r="A13" s="131" t="s">
        <v>16</v>
      </c>
      <c r="B13" s="131" t="s">
        <v>3</v>
      </c>
      <c r="C13" s="131" t="s">
        <v>4</v>
      </c>
      <c r="D13" s="272"/>
      <c r="E13" s="272"/>
      <c r="F13" s="131" t="s">
        <v>59</v>
      </c>
      <c r="G13" s="131" t="s">
        <v>55</v>
      </c>
      <c r="H13" s="132" t="s">
        <v>62</v>
      </c>
      <c r="I13" s="132" t="s">
        <v>79</v>
      </c>
      <c r="J13" s="280"/>
    </row>
    <row r="14" spans="1:12" ht="103.15" customHeight="1" x14ac:dyDescent="0.25">
      <c r="A14" s="15" t="s">
        <v>84</v>
      </c>
      <c r="B14" s="15" t="s">
        <v>48</v>
      </c>
      <c r="C14" s="15"/>
      <c r="D14" s="41" t="s">
        <v>142</v>
      </c>
      <c r="E14" s="42"/>
      <c r="F14" s="44"/>
      <c r="G14" s="44"/>
      <c r="I14" s="44"/>
      <c r="J14" s="160"/>
    </row>
    <row r="15" spans="1:12" ht="60.75" customHeight="1" x14ac:dyDescent="0.25">
      <c r="A15" s="12" t="s">
        <v>84</v>
      </c>
      <c r="B15" s="12" t="s">
        <v>5</v>
      </c>
      <c r="C15" s="12" t="s">
        <v>5</v>
      </c>
      <c r="D15" s="36" t="s">
        <v>123</v>
      </c>
      <c r="E15" s="43" t="s">
        <v>237</v>
      </c>
      <c r="F15" s="177" t="s">
        <v>243</v>
      </c>
      <c r="G15" s="177" t="s">
        <v>413</v>
      </c>
      <c r="H15" s="36" t="s">
        <v>145</v>
      </c>
      <c r="I15" s="36" t="s">
        <v>145</v>
      </c>
      <c r="J15" s="160"/>
    </row>
    <row r="16" spans="1:12" ht="48.6" customHeight="1" x14ac:dyDescent="0.25">
      <c r="A16" s="12" t="s">
        <v>84</v>
      </c>
      <c r="B16" s="12" t="s">
        <v>5</v>
      </c>
      <c r="C16" s="12" t="s">
        <v>6</v>
      </c>
      <c r="D16" s="36" t="s">
        <v>124</v>
      </c>
      <c r="E16" s="43" t="s">
        <v>143</v>
      </c>
      <c r="F16" s="177" t="s">
        <v>243</v>
      </c>
      <c r="G16" s="177" t="s">
        <v>413</v>
      </c>
      <c r="H16" s="36" t="s">
        <v>146</v>
      </c>
      <c r="I16" s="36" t="s">
        <v>146</v>
      </c>
      <c r="J16" s="160"/>
    </row>
    <row r="17" spans="1:10" ht="56.25" x14ac:dyDescent="0.25">
      <c r="A17" s="12" t="s">
        <v>84</v>
      </c>
      <c r="B17" s="12" t="s">
        <v>5</v>
      </c>
      <c r="C17" s="12" t="s">
        <v>9</v>
      </c>
      <c r="D17" s="36" t="s">
        <v>125</v>
      </c>
      <c r="E17" s="43" t="s">
        <v>238</v>
      </c>
      <c r="F17" s="177" t="s">
        <v>243</v>
      </c>
      <c r="G17" s="177" t="s">
        <v>413</v>
      </c>
      <c r="H17" s="36" t="s">
        <v>147</v>
      </c>
      <c r="I17" s="36" t="s">
        <v>147</v>
      </c>
      <c r="J17" s="161"/>
    </row>
    <row r="18" spans="1:10" ht="67.5" x14ac:dyDescent="0.25">
      <c r="A18" s="12" t="s">
        <v>84</v>
      </c>
      <c r="B18" s="12" t="s">
        <v>5</v>
      </c>
      <c r="C18" s="12" t="s">
        <v>49</v>
      </c>
      <c r="D18" s="36" t="s">
        <v>126</v>
      </c>
      <c r="E18" s="43" t="s">
        <v>237</v>
      </c>
      <c r="F18" s="177" t="s">
        <v>243</v>
      </c>
      <c r="G18" s="177" t="s">
        <v>413</v>
      </c>
      <c r="H18" s="36" t="s">
        <v>148</v>
      </c>
      <c r="I18" s="36"/>
      <c r="J18" s="161"/>
    </row>
    <row r="19" spans="1:10" ht="112.5" x14ac:dyDescent="0.25">
      <c r="A19" s="12" t="s">
        <v>84</v>
      </c>
      <c r="B19" s="12" t="s">
        <v>5</v>
      </c>
      <c r="C19" s="12" t="s">
        <v>84</v>
      </c>
      <c r="D19" s="36" t="s">
        <v>127</v>
      </c>
      <c r="E19" s="43" t="s">
        <v>237</v>
      </c>
      <c r="F19" s="177" t="s">
        <v>243</v>
      </c>
      <c r="G19" s="177" t="s">
        <v>413</v>
      </c>
      <c r="H19" s="36" t="s">
        <v>149</v>
      </c>
      <c r="I19" s="36" t="s">
        <v>149</v>
      </c>
      <c r="J19" s="161"/>
    </row>
    <row r="20" spans="1:10" ht="67.5" x14ac:dyDescent="0.25">
      <c r="A20" s="12" t="s">
        <v>84</v>
      </c>
      <c r="B20" s="12" t="s">
        <v>5</v>
      </c>
      <c r="C20" s="12" t="s">
        <v>85</v>
      </c>
      <c r="D20" s="36" t="s">
        <v>128</v>
      </c>
      <c r="E20" s="43" t="s">
        <v>237</v>
      </c>
      <c r="F20" s="177" t="s">
        <v>243</v>
      </c>
      <c r="G20" s="177" t="s">
        <v>413</v>
      </c>
      <c r="H20" s="36" t="s">
        <v>150</v>
      </c>
      <c r="I20" s="36" t="s">
        <v>150</v>
      </c>
      <c r="J20" s="161"/>
    </row>
    <row r="21" spans="1:10" ht="90" x14ac:dyDescent="0.25">
      <c r="A21" s="12" t="s">
        <v>84</v>
      </c>
      <c r="B21" s="12" t="s">
        <v>5</v>
      </c>
      <c r="C21" s="12" t="s">
        <v>121</v>
      </c>
      <c r="D21" s="36" t="s">
        <v>129</v>
      </c>
      <c r="E21" s="43" t="s">
        <v>239</v>
      </c>
      <c r="F21" s="177" t="s">
        <v>243</v>
      </c>
      <c r="G21" s="177" t="s">
        <v>243</v>
      </c>
      <c r="H21" s="36" t="s">
        <v>151</v>
      </c>
      <c r="I21" s="36" t="s">
        <v>151</v>
      </c>
      <c r="J21" s="161"/>
    </row>
    <row r="22" spans="1:10" ht="67.5" x14ac:dyDescent="0.25">
      <c r="A22" s="12" t="s">
        <v>84</v>
      </c>
      <c r="B22" s="12" t="s">
        <v>5</v>
      </c>
      <c r="C22" s="12" t="s">
        <v>122</v>
      </c>
      <c r="D22" s="36" t="s">
        <v>130</v>
      </c>
      <c r="E22" s="43"/>
      <c r="F22" s="177"/>
      <c r="G22" s="177"/>
      <c r="H22" s="36"/>
      <c r="I22" s="36"/>
      <c r="J22" s="161"/>
    </row>
    <row r="23" spans="1:10" ht="101.25" x14ac:dyDescent="0.25">
      <c r="A23" s="12" t="s">
        <v>84</v>
      </c>
      <c r="B23" s="12" t="s">
        <v>5</v>
      </c>
      <c r="C23" s="12" t="s">
        <v>122</v>
      </c>
      <c r="D23" s="36" t="s">
        <v>131</v>
      </c>
      <c r="E23" s="43" t="s">
        <v>237</v>
      </c>
      <c r="F23" s="177" t="s">
        <v>243</v>
      </c>
      <c r="G23" s="177" t="s">
        <v>413</v>
      </c>
      <c r="H23" s="36" t="s">
        <v>152</v>
      </c>
      <c r="I23" s="36" t="s">
        <v>434</v>
      </c>
      <c r="J23" s="161"/>
    </row>
    <row r="24" spans="1:10" ht="135" x14ac:dyDescent="0.25">
      <c r="A24" s="12" t="s">
        <v>84</v>
      </c>
      <c r="B24" s="12" t="s">
        <v>5</v>
      </c>
      <c r="C24" s="12" t="s">
        <v>111</v>
      </c>
      <c r="D24" s="36" t="s">
        <v>132</v>
      </c>
      <c r="E24" s="43" t="s">
        <v>240</v>
      </c>
      <c r="F24" s="177" t="s">
        <v>243</v>
      </c>
      <c r="G24" s="177" t="s">
        <v>413</v>
      </c>
      <c r="H24" s="36" t="s">
        <v>153</v>
      </c>
      <c r="I24" s="36" t="s">
        <v>435</v>
      </c>
      <c r="J24" s="161"/>
    </row>
    <row r="25" spans="1:10" ht="90" x14ac:dyDescent="0.25">
      <c r="A25" s="12" t="s">
        <v>84</v>
      </c>
      <c r="B25" s="12" t="s">
        <v>5</v>
      </c>
      <c r="C25" s="12" t="s">
        <v>54</v>
      </c>
      <c r="D25" s="36" t="s">
        <v>133</v>
      </c>
      <c r="E25" s="43" t="s">
        <v>242</v>
      </c>
      <c r="F25" s="177" t="s">
        <v>243</v>
      </c>
      <c r="G25" s="177" t="s">
        <v>413</v>
      </c>
      <c r="H25" s="36" t="s">
        <v>154</v>
      </c>
      <c r="I25" s="36" t="s">
        <v>154</v>
      </c>
      <c r="J25" s="161"/>
    </row>
    <row r="26" spans="1:10" ht="225" x14ac:dyDescent="0.25">
      <c r="A26" s="12" t="s">
        <v>84</v>
      </c>
      <c r="B26" s="12" t="s">
        <v>5</v>
      </c>
      <c r="C26" s="12" t="s">
        <v>108</v>
      </c>
      <c r="D26" s="36" t="s">
        <v>134</v>
      </c>
      <c r="E26" s="43" t="s">
        <v>241</v>
      </c>
      <c r="F26" s="177" t="s">
        <v>243</v>
      </c>
      <c r="G26" s="177" t="s">
        <v>243</v>
      </c>
      <c r="H26" s="36" t="s">
        <v>155</v>
      </c>
      <c r="I26" s="36"/>
      <c r="J26" s="161"/>
    </row>
    <row r="27" spans="1:10" ht="107.25" customHeight="1" x14ac:dyDescent="0.25">
      <c r="A27" s="12" t="s">
        <v>84</v>
      </c>
      <c r="B27" s="12" t="s">
        <v>5</v>
      </c>
      <c r="C27" s="12" t="s">
        <v>109</v>
      </c>
      <c r="D27" s="36" t="s">
        <v>438</v>
      </c>
      <c r="E27" s="43" t="s">
        <v>237</v>
      </c>
      <c r="F27" s="177" t="s">
        <v>243</v>
      </c>
      <c r="G27" s="177" t="s">
        <v>437</v>
      </c>
      <c r="H27" s="36" t="s">
        <v>156</v>
      </c>
      <c r="I27" s="36" t="s">
        <v>436</v>
      </c>
      <c r="J27" s="161"/>
    </row>
    <row r="28" spans="1:10" ht="85.5" customHeight="1" x14ac:dyDescent="0.25">
      <c r="A28" s="12" t="s">
        <v>84</v>
      </c>
      <c r="B28" s="12" t="s">
        <v>5</v>
      </c>
      <c r="C28" s="12" t="s">
        <v>110</v>
      </c>
      <c r="D28" s="36" t="s">
        <v>135</v>
      </c>
      <c r="E28" s="43"/>
      <c r="F28" s="177"/>
      <c r="G28" s="177"/>
      <c r="H28" s="36"/>
      <c r="I28" s="36"/>
      <c r="J28" s="161"/>
    </row>
    <row r="29" spans="1:10" ht="60" customHeight="1" x14ac:dyDescent="0.25">
      <c r="A29" s="12" t="s">
        <v>84</v>
      </c>
      <c r="B29" s="12" t="s">
        <v>5</v>
      </c>
      <c r="C29" s="12" t="s">
        <v>47</v>
      </c>
      <c r="D29" s="36" t="s">
        <v>439</v>
      </c>
      <c r="E29" s="43" t="s">
        <v>237</v>
      </c>
      <c r="F29" s="177" t="s">
        <v>244</v>
      </c>
      <c r="G29" s="177" t="s">
        <v>440</v>
      </c>
      <c r="H29" s="36" t="s">
        <v>157</v>
      </c>
      <c r="I29" s="36" t="s">
        <v>441</v>
      </c>
      <c r="J29" s="161"/>
    </row>
    <row r="30" spans="1:10" ht="50.25" customHeight="1" x14ac:dyDescent="0.25">
      <c r="A30" s="12" t="s">
        <v>84</v>
      </c>
      <c r="B30" s="12" t="s">
        <v>5</v>
      </c>
      <c r="C30" s="12" t="s">
        <v>112</v>
      </c>
      <c r="D30" s="36" t="s">
        <v>136</v>
      </c>
      <c r="E30" s="43" t="s">
        <v>237</v>
      </c>
      <c r="F30" s="177" t="s">
        <v>244</v>
      </c>
      <c r="G30" s="177" t="s">
        <v>27</v>
      </c>
      <c r="H30" s="36" t="s">
        <v>158</v>
      </c>
      <c r="I30" s="36" t="s">
        <v>443</v>
      </c>
      <c r="J30" s="161"/>
    </row>
    <row r="31" spans="1:10" ht="37.5" customHeight="1" x14ac:dyDescent="0.25">
      <c r="A31" s="12" t="s">
        <v>84</v>
      </c>
      <c r="B31" s="12" t="s">
        <v>5</v>
      </c>
      <c r="C31" s="12" t="s">
        <v>176</v>
      </c>
      <c r="D31" s="36" t="s">
        <v>137</v>
      </c>
      <c r="E31" s="43" t="s">
        <v>237</v>
      </c>
      <c r="F31" s="177" t="s">
        <v>144</v>
      </c>
      <c r="G31" s="177" t="s">
        <v>27</v>
      </c>
      <c r="H31" s="36" t="s">
        <v>159</v>
      </c>
      <c r="I31" s="36" t="s">
        <v>442</v>
      </c>
      <c r="J31" s="161"/>
    </row>
    <row r="32" spans="1:10" ht="78.75" x14ac:dyDescent="0.25">
      <c r="A32" s="12" t="s">
        <v>84</v>
      </c>
      <c r="B32" s="12" t="s">
        <v>5</v>
      </c>
      <c r="C32" s="12" t="s">
        <v>177</v>
      </c>
      <c r="D32" s="36" t="s">
        <v>138</v>
      </c>
      <c r="E32" s="43" t="s">
        <v>239</v>
      </c>
      <c r="F32" s="177" t="s">
        <v>144</v>
      </c>
      <c r="G32" s="177" t="s">
        <v>28</v>
      </c>
      <c r="H32" s="36" t="s">
        <v>138</v>
      </c>
      <c r="I32" s="36" t="s">
        <v>444</v>
      </c>
      <c r="J32" s="161"/>
    </row>
    <row r="33" spans="1:10" ht="56.25" x14ac:dyDescent="0.25">
      <c r="A33" s="12" t="s">
        <v>84</v>
      </c>
      <c r="B33" s="12" t="s">
        <v>5</v>
      </c>
      <c r="C33" s="12" t="s">
        <v>178</v>
      </c>
      <c r="D33" s="36" t="s">
        <v>139</v>
      </c>
      <c r="E33" s="43"/>
      <c r="F33" s="177"/>
      <c r="G33" s="177"/>
      <c r="H33" s="36"/>
      <c r="I33" s="36"/>
      <c r="J33" s="161"/>
    </row>
    <row r="34" spans="1:10" ht="67.5" x14ac:dyDescent="0.25">
      <c r="A34" s="12" t="s">
        <v>84</v>
      </c>
      <c r="B34" s="12" t="s">
        <v>5</v>
      </c>
      <c r="C34" s="12" t="s">
        <v>179</v>
      </c>
      <c r="D34" s="36" t="s">
        <v>140</v>
      </c>
      <c r="E34" s="43" t="s">
        <v>237</v>
      </c>
      <c r="F34" s="177" t="s">
        <v>243</v>
      </c>
      <c r="G34" s="177" t="s">
        <v>28</v>
      </c>
      <c r="H34" s="36" t="s">
        <v>139</v>
      </c>
      <c r="I34" s="36" t="s">
        <v>139</v>
      </c>
      <c r="J34" s="161"/>
    </row>
    <row r="35" spans="1:10" ht="61.5" customHeight="1" x14ac:dyDescent="0.25">
      <c r="A35" s="90"/>
      <c r="B35" s="90"/>
      <c r="C35" s="90"/>
      <c r="D35" s="105" t="s">
        <v>223</v>
      </c>
      <c r="E35" s="89"/>
      <c r="F35" s="118"/>
      <c r="G35" s="118"/>
      <c r="H35" s="89"/>
      <c r="I35" s="89"/>
      <c r="J35" s="163"/>
    </row>
    <row r="36" spans="1:10" ht="98.25" customHeight="1" x14ac:dyDescent="0.25">
      <c r="A36" s="40" t="s">
        <v>84</v>
      </c>
      <c r="B36" s="40" t="s">
        <v>6</v>
      </c>
      <c r="C36" s="40">
        <v>1</v>
      </c>
      <c r="D36" s="106" t="s">
        <v>224</v>
      </c>
      <c r="E36" s="90"/>
      <c r="F36" s="118"/>
      <c r="G36" s="118"/>
      <c r="H36" s="90"/>
      <c r="I36" s="107" t="s">
        <v>418</v>
      </c>
      <c r="J36" s="162"/>
    </row>
    <row r="37" spans="1:10" ht="48" x14ac:dyDescent="0.25">
      <c r="A37" s="40" t="s">
        <v>84</v>
      </c>
      <c r="B37" s="40" t="s">
        <v>6</v>
      </c>
      <c r="C37" s="40" t="s">
        <v>114</v>
      </c>
      <c r="D37" s="106" t="s">
        <v>225</v>
      </c>
      <c r="E37" s="107" t="s">
        <v>234</v>
      </c>
      <c r="F37" s="177" t="s">
        <v>243</v>
      </c>
      <c r="G37" s="114" t="s">
        <v>403</v>
      </c>
      <c r="H37" s="109" t="s">
        <v>374</v>
      </c>
      <c r="I37" s="109" t="s">
        <v>375</v>
      </c>
      <c r="J37" s="162"/>
    </row>
    <row r="38" spans="1:10" ht="70.5" customHeight="1" x14ac:dyDescent="0.25">
      <c r="A38" s="40" t="s">
        <v>84</v>
      </c>
      <c r="B38" s="40" t="s">
        <v>6</v>
      </c>
      <c r="C38" s="40" t="s">
        <v>88</v>
      </c>
      <c r="D38" s="106" t="s">
        <v>226</v>
      </c>
      <c r="E38" s="107" t="s">
        <v>234</v>
      </c>
      <c r="F38" s="177" t="s">
        <v>243</v>
      </c>
      <c r="G38" s="114" t="s">
        <v>403</v>
      </c>
      <c r="H38" s="109" t="s">
        <v>314</v>
      </c>
      <c r="I38" s="109" t="s">
        <v>422</v>
      </c>
      <c r="J38" s="162"/>
    </row>
    <row r="39" spans="1:10" ht="36" x14ac:dyDescent="0.25">
      <c r="A39" s="110" t="s">
        <v>84</v>
      </c>
      <c r="B39" s="111" t="s">
        <v>6</v>
      </c>
      <c r="C39" s="111" t="s">
        <v>89</v>
      </c>
      <c r="D39" s="106" t="s">
        <v>227</v>
      </c>
      <c r="E39" s="107" t="s">
        <v>235</v>
      </c>
      <c r="F39" s="177" t="s">
        <v>243</v>
      </c>
      <c r="G39" s="114" t="s">
        <v>403</v>
      </c>
      <c r="H39" s="107" t="s">
        <v>315</v>
      </c>
      <c r="I39" s="174" t="s">
        <v>421</v>
      </c>
      <c r="J39" s="162"/>
    </row>
    <row r="40" spans="1:10" ht="84" customHeight="1" x14ac:dyDescent="0.25">
      <c r="A40" s="110" t="s">
        <v>84</v>
      </c>
      <c r="B40" s="111" t="s">
        <v>6</v>
      </c>
      <c r="C40" s="111" t="s">
        <v>90</v>
      </c>
      <c r="D40" s="106" t="s">
        <v>228</v>
      </c>
      <c r="E40" s="109" t="s">
        <v>236</v>
      </c>
      <c r="F40" s="177" t="s">
        <v>243</v>
      </c>
      <c r="G40" s="114" t="s">
        <v>403</v>
      </c>
      <c r="H40" s="178" t="s">
        <v>410</v>
      </c>
      <c r="I40" s="109" t="s">
        <v>404</v>
      </c>
      <c r="J40" s="162"/>
    </row>
    <row r="41" spans="1:10" ht="64.5" customHeight="1" thickBot="1" x14ac:dyDescent="0.3">
      <c r="A41" s="110" t="s">
        <v>84</v>
      </c>
      <c r="B41" s="111" t="s">
        <v>6</v>
      </c>
      <c r="C41" s="111" t="s">
        <v>91</v>
      </c>
      <c r="D41" s="108" t="s">
        <v>229</v>
      </c>
      <c r="E41" s="109" t="s">
        <v>236</v>
      </c>
      <c r="F41" s="177" t="s">
        <v>243</v>
      </c>
      <c r="G41" s="114" t="s">
        <v>403</v>
      </c>
      <c r="H41" s="90"/>
      <c r="I41" s="200"/>
      <c r="J41" s="162"/>
    </row>
    <row r="42" spans="1:10" ht="56.25" customHeight="1" thickBot="1" x14ac:dyDescent="0.3">
      <c r="A42" s="110" t="s">
        <v>84</v>
      </c>
      <c r="B42" s="111" t="s">
        <v>6</v>
      </c>
      <c r="C42" s="111" t="s">
        <v>245</v>
      </c>
      <c r="D42" s="106" t="s">
        <v>230</v>
      </c>
      <c r="E42" s="109" t="s">
        <v>236</v>
      </c>
      <c r="F42" s="177" t="s">
        <v>243</v>
      </c>
      <c r="G42" s="114" t="s">
        <v>403</v>
      </c>
      <c r="H42" s="119" t="s">
        <v>316</v>
      </c>
      <c r="I42" s="179" t="s">
        <v>423</v>
      </c>
      <c r="J42" s="162"/>
    </row>
    <row r="43" spans="1:10" ht="108.75" customHeight="1" x14ac:dyDescent="0.25">
      <c r="A43" s="110" t="s">
        <v>84</v>
      </c>
      <c r="B43" s="111" t="s">
        <v>6</v>
      </c>
      <c r="C43" s="111" t="s">
        <v>246</v>
      </c>
      <c r="D43" s="108" t="s">
        <v>248</v>
      </c>
      <c r="E43" s="109" t="s">
        <v>236</v>
      </c>
      <c r="F43" s="177" t="s">
        <v>243</v>
      </c>
      <c r="G43" s="114" t="s">
        <v>403</v>
      </c>
      <c r="H43" s="109" t="s">
        <v>317</v>
      </c>
      <c r="I43" s="174" t="s">
        <v>430</v>
      </c>
      <c r="J43" s="162"/>
    </row>
    <row r="44" spans="1:10" ht="135" x14ac:dyDescent="0.25">
      <c r="A44" s="110" t="s">
        <v>84</v>
      </c>
      <c r="B44" s="111" t="s">
        <v>6</v>
      </c>
      <c r="C44" s="111" t="s">
        <v>247</v>
      </c>
      <c r="D44" s="108" t="s">
        <v>231</v>
      </c>
      <c r="E44" s="109" t="s">
        <v>236</v>
      </c>
      <c r="F44" s="177" t="s">
        <v>243</v>
      </c>
      <c r="G44" s="114" t="s">
        <v>403</v>
      </c>
      <c r="H44" s="109" t="s">
        <v>405</v>
      </c>
      <c r="I44" s="109" t="s">
        <v>406</v>
      </c>
      <c r="J44" s="162"/>
    </row>
    <row r="45" spans="1:10" ht="67.5" x14ac:dyDescent="0.25">
      <c r="A45" s="110" t="s">
        <v>84</v>
      </c>
      <c r="B45" s="111" t="s">
        <v>6</v>
      </c>
      <c r="C45" s="111" t="s">
        <v>54</v>
      </c>
      <c r="D45" s="108" t="s">
        <v>232</v>
      </c>
      <c r="E45" s="107" t="s">
        <v>234</v>
      </c>
      <c r="F45" s="177" t="s">
        <v>243</v>
      </c>
      <c r="G45" s="114" t="s">
        <v>403</v>
      </c>
      <c r="H45" s="109" t="s">
        <v>318</v>
      </c>
      <c r="I45" s="146" t="s">
        <v>407</v>
      </c>
      <c r="J45" s="162"/>
    </row>
    <row r="46" spans="1:10" ht="60.75" x14ac:dyDescent="0.25">
      <c r="A46" s="110" t="s">
        <v>84</v>
      </c>
      <c r="B46" s="111" t="s">
        <v>6</v>
      </c>
      <c r="C46" s="111" t="s">
        <v>108</v>
      </c>
      <c r="D46" s="108" t="s">
        <v>249</v>
      </c>
      <c r="E46" s="107" t="s">
        <v>234</v>
      </c>
      <c r="F46" s="177" t="s">
        <v>243</v>
      </c>
      <c r="G46" s="114" t="s">
        <v>403</v>
      </c>
      <c r="H46" s="109" t="s">
        <v>321</v>
      </c>
      <c r="I46" s="147" t="s">
        <v>376</v>
      </c>
      <c r="J46" s="162"/>
    </row>
    <row r="47" spans="1:10" ht="123.75" x14ac:dyDescent="0.25">
      <c r="A47" s="110" t="s">
        <v>84</v>
      </c>
      <c r="B47" s="111" t="s">
        <v>6</v>
      </c>
      <c r="C47" s="111" t="s">
        <v>109</v>
      </c>
      <c r="D47" s="108" t="s">
        <v>233</v>
      </c>
      <c r="E47" s="109" t="s">
        <v>234</v>
      </c>
      <c r="F47" s="177" t="s">
        <v>243</v>
      </c>
      <c r="G47" s="114" t="s">
        <v>403</v>
      </c>
      <c r="H47" s="109" t="s">
        <v>322</v>
      </c>
      <c r="I47" s="109" t="s">
        <v>408</v>
      </c>
      <c r="J47" s="162"/>
    </row>
    <row r="48" spans="1:10" ht="68.25" x14ac:dyDescent="0.25">
      <c r="A48" s="110" t="s">
        <v>84</v>
      </c>
      <c r="B48" s="111" t="s">
        <v>6</v>
      </c>
      <c r="C48" s="111" t="s">
        <v>110</v>
      </c>
      <c r="D48" s="106" t="s">
        <v>319</v>
      </c>
      <c r="E48" s="109" t="s">
        <v>234</v>
      </c>
      <c r="F48" s="177" t="s">
        <v>243</v>
      </c>
      <c r="G48" s="114" t="s">
        <v>403</v>
      </c>
      <c r="H48" s="107" t="s">
        <v>323</v>
      </c>
      <c r="I48" s="179" t="s">
        <v>411</v>
      </c>
      <c r="J48" s="162"/>
    </row>
    <row r="49" spans="1:10" ht="66" customHeight="1" x14ac:dyDescent="0.25">
      <c r="A49" s="110" t="s">
        <v>84</v>
      </c>
      <c r="B49" s="111" t="s">
        <v>6</v>
      </c>
      <c r="C49" s="111" t="s">
        <v>47</v>
      </c>
      <c r="D49" s="106" t="s">
        <v>320</v>
      </c>
      <c r="E49" s="109" t="s">
        <v>234</v>
      </c>
      <c r="F49" s="177" t="s">
        <v>243</v>
      </c>
      <c r="G49" s="114" t="s">
        <v>403</v>
      </c>
      <c r="H49" s="109" t="s">
        <v>320</v>
      </c>
      <c r="I49" s="109" t="s">
        <v>409</v>
      </c>
      <c r="J49" s="162"/>
    </row>
    <row r="50" spans="1:10" ht="44.25" customHeight="1" x14ac:dyDescent="0.25">
      <c r="A50" s="40"/>
      <c r="B50" s="40"/>
      <c r="C50" s="40"/>
      <c r="D50" s="105" t="s">
        <v>267</v>
      </c>
      <c r="E50" s="90"/>
      <c r="F50" s="118"/>
      <c r="G50" s="118"/>
      <c r="H50" s="90"/>
      <c r="I50" s="90"/>
      <c r="J50" s="162"/>
    </row>
    <row r="51" spans="1:10" ht="123.75" customHeight="1" x14ac:dyDescent="0.25">
      <c r="A51" s="40" t="s">
        <v>84</v>
      </c>
      <c r="B51" s="40" t="s">
        <v>9</v>
      </c>
      <c r="C51" s="40" t="s">
        <v>113</v>
      </c>
      <c r="D51" s="179" t="s">
        <v>250</v>
      </c>
      <c r="E51" s="113" t="s">
        <v>252</v>
      </c>
      <c r="F51" s="114" t="s">
        <v>253</v>
      </c>
      <c r="G51" s="176" t="s">
        <v>403</v>
      </c>
      <c r="H51" s="121" t="s">
        <v>324</v>
      </c>
      <c r="I51" s="148" t="s">
        <v>377</v>
      </c>
      <c r="J51" s="162"/>
    </row>
    <row r="52" spans="1:10" ht="101.25" x14ac:dyDescent="0.25">
      <c r="A52" s="40" t="s">
        <v>84</v>
      </c>
      <c r="B52" s="40" t="s">
        <v>9</v>
      </c>
      <c r="C52" s="40">
        <v>2</v>
      </c>
      <c r="D52" s="179" t="s">
        <v>254</v>
      </c>
      <c r="E52" s="113" t="s">
        <v>252</v>
      </c>
      <c r="F52" s="114" t="s">
        <v>253</v>
      </c>
      <c r="G52" s="176" t="s">
        <v>403</v>
      </c>
      <c r="H52" s="120" t="s">
        <v>325</v>
      </c>
      <c r="I52" s="201" t="s">
        <v>378</v>
      </c>
      <c r="J52" s="162"/>
    </row>
    <row r="53" spans="1:10" ht="110.25" customHeight="1" x14ac:dyDescent="0.25">
      <c r="A53" s="40" t="s">
        <v>84</v>
      </c>
      <c r="B53" s="40" t="s">
        <v>9</v>
      </c>
      <c r="C53" s="40" t="s">
        <v>88</v>
      </c>
      <c r="D53" s="179" t="s">
        <v>255</v>
      </c>
      <c r="E53" s="202" t="s">
        <v>251</v>
      </c>
      <c r="F53" s="175" t="s">
        <v>253</v>
      </c>
      <c r="G53" s="203" t="s">
        <v>403</v>
      </c>
      <c r="H53" s="204" t="s">
        <v>326</v>
      </c>
      <c r="I53" s="201" t="s">
        <v>425</v>
      </c>
      <c r="J53" s="162"/>
    </row>
    <row r="54" spans="1:10" ht="45" x14ac:dyDescent="0.25">
      <c r="A54" s="40" t="s">
        <v>84</v>
      </c>
      <c r="B54" s="40" t="s">
        <v>9</v>
      </c>
      <c r="C54" s="40" t="s">
        <v>89</v>
      </c>
      <c r="D54" s="179" t="s">
        <v>256</v>
      </c>
      <c r="E54" s="113" t="s">
        <v>257</v>
      </c>
      <c r="F54" s="114" t="s">
        <v>253</v>
      </c>
      <c r="G54" s="176" t="s">
        <v>403</v>
      </c>
      <c r="H54" s="120" t="s">
        <v>327</v>
      </c>
      <c r="I54" s="201" t="s">
        <v>424</v>
      </c>
      <c r="J54" s="162"/>
    </row>
    <row r="55" spans="1:10" ht="127.5" customHeight="1" x14ac:dyDescent="0.25">
      <c r="A55" s="40" t="s">
        <v>84</v>
      </c>
      <c r="B55" s="40" t="s">
        <v>9</v>
      </c>
      <c r="C55" s="40" t="s">
        <v>90</v>
      </c>
      <c r="D55" s="116" t="s">
        <v>258</v>
      </c>
      <c r="E55" s="113" t="s">
        <v>257</v>
      </c>
      <c r="F55" s="114" t="s">
        <v>253</v>
      </c>
      <c r="G55" s="176" t="s">
        <v>403</v>
      </c>
      <c r="H55" s="120" t="s">
        <v>328</v>
      </c>
      <c r="I55" s="222" t="s">
        <v>446</v>
      </c>
      <c r="J55" s="162"/>
    </row>
    <row r="56" spans="1:10" ht="78.75" x14ac:dyDescent="0.25">
      <c r="A56" s="40" t="s">
        <v>84</v>
      </c>
      <c r="B56" s="40" t="s">
        <v>9</v>
      </c>
      <c r="C56" s="40" t="s">
        <v>91</v>
      </c>
      <c r="D56" s="116" t="s">
        <v>259</v>
      </c>
      <c r="E56" s="113" t="s">
        <v>260</v>
      </c>
      <c r="F56" s="114" t="s">
        <v>253</v>
      </c>
      <c r="G56" s="176" t="s">
        <v>403</v>
      </c>
      <c r="H56" s="120" t="s">
        <v>329</v>
      </c>
      <c r="I56" s="148" t="s">
        <v>379</v>
      </c>
      <c r="J56" s="162"/>
    </row>
    <row r="57" spans="1:10" ht="45" x14ac:dyDescent="0.25">
      <c r="A57" s="40" t="s">
        <v>84</v>
      </c>
      <c r="B57" s="40" t="s">
        <v>9</v>
      </c>
      <c r="C57" s="40" t="s">
        <v>245</v>
      </c>
      <c r="D57" s="116" t="s">
        <v>261</v>
      </c>
      <c r="E57" s="113" t="s">
        <v>257</v>
      </c>
      <c r="F57" s="114" t="s">
        <v>253</v>
      </c>
      <c r="G57" s="176" t="s">
        <v>403</v>
      </c>
      <c r="H57" s="120" t="s">
        <v>330</v>
      </c>
      <c r="I57" s="148" t="s">
        <v>380</v>
      </c>
      <c r="J57" s="162"/>
    </row>
    <row r="58" spans="1:10" ht="53.25" customHeight="1" x14ac:dyDescent="0.25">
      <c r="A58" s="40" t="s">
        <v>84</v>
      </c>
      <c r="B58" s="40" t="s">
        <v>9</v>
      </c>
      <c r="C58" s="40" t="s">
        <v>246</v>
      </c>
      <c r="D58" s="107" t="s">
        <v>262</v>
      </c>
      <c r="E58" s="113" t="s">
        <v>257</v>
      </c>
      <c r="F58" s="114" t="s">
        <v>253</v>
      </c>
      <c r="G58" s="176" t="s">
        <v>403</v>
      </c>
      <c r="H58" s="120" t="s">
        <v>331</v>
      </c>
      <c r="I58" s="201" t="s">
        <v>381</v>
      </c>
      <c r="J58" s="162"/>
    </row>
    <row r="59" spans="1:10" ht="124.5" x14ac:dyDescent="0.25">
      <c r="A59" s="40" t="s">
        <v>84</v>
      </c>
      <c r="B59" s="40" t="s">
        <v>9</v>
      </c>
      <c r="C59" s="40" t="s">
        <v>247</v>
      </c>
      <c r="D59" s="107" t="s">
        <v>263</v>
      </c>
      <c r="E59" s="113" t="s">
        <v>257</v>
      </c>
      <c r="F59" s="114" t="s">
        <v>253</v>
      </c>
      <c r="G59" s="176" t="s">
        <v>403</v>
      </c>
      <c r="H59" s="120" t="s">
        <v>332</v>
      </c>
      <c r="I59" s="148" t="s">
        <v>382</v>
      </c>
      <c r="J59" s="162"/>
    </row>
    <row r="60" spans="1:10" ht="42.75" customHeight="1" x14ac:dyDescent="0.25">
      <c r="A60" s="40" t="s">
        <v>84</v>
      </c>
      <c r="B60" s="40" t="s">
        <v>9</v>
      </c>
      <c r="C60" s="40" t="s">
        <v>54</v>
      </c>
      <c r="D60" s="174" t="s">
        <v>264</v>
      </c>
      <c r="E60" s="112" t="s">
        <v>257</v>
      </c>
      <c r="F60" s="114" t="s">
        <v>253</v>
      </c>
      <c r="G60" s="176" t="s">
        <v>403</v>
      </c>
      <c r="H60" s="121" t="s">
        <v>333</v>
      </c>
      <c r="I60" s="201" t="s">
        <v>412</v>
      </c>
      <c r="J60" s="162"/>
    </row>
    <row r="61" spans="1:10" ht="142.5" customHeight="1" x14ac:dyDescent="0.25">
      <c r="A61" s="40" t="s">
        <v>84</v>
      </c>
      <c r="B61" s="40" t="s">
        <v>9</v>
      </c>
      <c r="C61" s="40" t="s">
        <v>108</v>
      </c>
      <c r="D61" s="109" t="s">
        <v>265</v>
      </c>
      <c r="E61" s="113" t="s">
        <v>257</v>
      </c>
      <c r="F61" s="114" t="s">
        <v>253</v>
      </c>
      <c r="G61" s="176" t="s">
        <v>403</v>
      </c>
      <c r="H61" s="120" t="s">
        <v>334</v>
      </c>
      <c r="I61" s="149" t="s">
        <v>426</v>
      </c>
      <c r="J61" s="162"/>
    </row>
    <row r="62" spans="1:10" ht="95.25" customHeight="1" x14ac:dyDescent="0.25">
      <c r="A62" s="40" t="s">
        <v>84</v>
      </c>
      <c r="B62" s="40" t="s">
        <v>9</v>
      </c>
      <c r="C62" s="40" t="s">
        <v>109</v>
      </c>
      <c r="D62" s="109" t="s">
        <v>266</v>
      </c>
      <c r="E62" s="113" t="s">
        <v>257</v>
      </c>
      <c r="F62" s="114" t="s">
        <v>253</v>
      </c>
      <c r="G62" s="176" t="s">
        <v>403</v>
      </c>
      <c r="H62" s="88" t="s">
        <v>335</v>
      </c>
      <c r="I62" s="151" t="s">
        <v>383</v>
      </c>
      <c r="J62" s="162"/>
    </row>
    <row r="63" spans="1:10" ht="60.75" customHeight="1" x14ac:dyDescent="0.25">
      <c r="A63" s="40"/>
      <c r="B63" s="40"/>
      <c r="C63" s="40"/>
      <c r="D63" s="115" t="s">
        <v>268</v>
      </c>
      <c r="E63" s="90"/>
      <c r="F63" s="118"/>
      <c r="G63" s="180"/>
      <c r="H63" s="90"/>
      <c r="I63" s="150"/>
      <c r="J63" s="162"/>
    </row>
    <row r="64" spans="1:10" ht="102" x14ac:dyDescent="0.25">
      <c r="A64" s="40" t="s">
        <v>84</v>
      </c>
      <c r="B64" s="40" t="s">
        <v>49</v>
      </c>
      <c r="C64" s="40" t="s">
        <v>113</v>
      </c>
      <c r="D64" s="107" t="s">
        <v>384</v>
      </c>
      <c r="E64" s="113" t="s">
        <v>257</v>
      </c>
      <c r="F64" s="114" t="s">
        <v>253</v>
      </c>
      <c r="G64" s="176" t="s">
        <v>403</v>
      </c>
      <c r="H64" s="122" t="s">
        <v>336</v>
      </c>
      <c r="I64" s="148" t="s">
        <v>457</v>
      </c>
      <c r="J64" s="162"/>
    </row>
    <row r="65" spans="1:10" ht="64.5" customHeight="1" x14ac:dyDescent="0.25">
      <c r="A65" s="40" t="s">
        <v>84</v>
      </c>
      <c r="B65" s="40" t="s">
        <v>49</v>
      </c>
      <c r="C65" s="40" t="s">
        <v>114</v>
      </c>
      <c r="D65" s="116" t="s">
        <v>269</v>
      </c>
      <c r="E65" s="113" t="s">
        <v>270</v>
      </c>
      <c r="F65" s="114" t="s">
        <v>253</v>
      </c>
      <c r="G65" s="176" t="s">
        <v>403</v>
      </c>
      <c r="H65" s="32" t="s">
        <v>337</v>
      </c>
      <c r="I65" s="148" t="s">
        <v>458</v>
      </c>
      <c r="J65" s="162"/>
    </row>
    <row r="66" spans="1:10" ht="107.25" customHeight="1" x14ac:dyDescent="0.25">
      <c r="A66" s="40" t="s">
        <v>84</v>
      </c>
      <c r="B66" s="40" t="s">
        <v>49</v>
      </c>
      <c r="C66" s="40" t="s">
        <v>88</v>
      </c>
      <c r="D66" s="109" t="s">
        <v>271</v>
      </c>
      <c r="E66" s="113" t="s">
        <v>252</v>
      </c>
      <c r="F66" s="114" t="s">
        <v>253</v>
      </c>
      <c r="G66" s="176" t="s">
        <v>403</v>
      </c>
      <c r="H66" s="32" t="s">
        <v>338</v>
      </c>
      <c r="I66" s="168" t="s">
        <v>459</v>
      </c>
      <c r="J66" s="162"/>
    </row>
    <row r="67" spans="1:10" ht="61.5" customHeight="1" x14ac:dyDescent="0.25">
      <c r="A67" s="40" t="s">
        <v>84</v>
      </c>
      <c r="B67" s="183" t="s">
        <v>49</v>
      </c>
      <c r="C67" s="40" t="s">
        <v>89</v>
      </c>
      <c r="D67" s="109" t="s">
        <v>272</v>
      </c>
      <c r="E67" s="113" t="s">
        <v>270</v>
      </c>
      <c r="F67" s="114" t="s">
        <v>253</v>
      </c>
      <c r="G67" s="176" t="s">
        <v>403</v>
      </c>
      <c r="H67" s="122" t="s">
        <v>272</v>
      </c>
      <c r="I67" s="167" t="s">
        <v>460</v>
      </c>
      <c r="J67" s="162"/>
    </row>
    <row r="68" spans="1:10" ht="75.75" customHeight="1" x14ac:dyDescent="0.25">
      <c r="A68" s="40" t="s">
        <v>84</v>
      </c>
      <c r="B68" s="183" t="s">
        <v>49</v>
      </c>
      <c r="C68" s="40" t="s">
        <v>90</v>
      </c>
      <c r="D68" s="107" t="s">
        <v>273</v>
      </c>
      <c r="E68" s="113" t="s">
        <v>257</v>
      </c>
      <c r="F68" s="114" t="s">
        <v>253</v>
      </c>
      <c r="G68" s="176" t="s">
        <v>403</v>
      </c>
      <c r="H68" s="122" t="s">
        <v>339</v>
      </c>
      <c r="I68" s="106" t="s">
        <v>461</v>
      </c>
      <c r="J68" s="162"/>
    </row>
    <row r="69" spans="1:10" ht="63" customHeight="1" x14ac:dyDescent="0.25">
      <c r="A69" s="40" t="s">
        <v>84</v>
      </c>
      <c r="B69" s="40" t="s">
        <v>49</v>
      </c>
      <c r="C69" s="40" t="s">
        <v>91</v>
      </c>
      <c r="D69" s="107" t="s">
        <v>274</v>
      </c>
      <c r="E69" s="113" t="s">
        <v>257</v>
      </c>
      <c r="F69" s="114" t="s">
        <v>253</v>
      </c>
      <c r="G69" s="176" t="s">
        <v>403</v>
      </c>
      <c r="H69" s="32" t="s">
        <v>340</v>
      </c>
      <c r="I69" s="167" t="s">
        <v>462</v>
      </c>
      <c r="J69" s="162"/>
    </row>
    <row r="70" spans="1:10" ht="138.75" customHeight="1" x14ac:dyDescent="0.25">
      <c r="A70" s="40" t="s">
        <v>84</v>
      </c>
      <c r="B70" s="40" t="s">
        <v>49</v>
      </c>
      <c r="C70" s="40" t="s">
        <v>245</v>
      </c>
      <c r="D70" s="109" t="s">
        <v>275</v>
      </c>
      <c r="E70" s="113" t="s">
        <v>257</v>
      </c>
      <c r="F70" s="114" t="s">
        <v>253</v>
      </c>
      <c r="G70" s="176" t="s">
        <v>403</v>
      </c>
      <c r="H70" s="32" t="s">
        <v>341</v>
      </c>
      <c r="I70" s="106" t="s">
        <v>463</v>
      </c>
      <c r="J70" s="162"/>
    </row>
    <row r="71" spans="1:10" ht="113.25" x14ac:dyDescent="0.25">
      <c r="A71" s="40" t="s">
        <v>84</v>
      </c>
      <c r="B71" s="40" t="s">
        <v>49</v>
      </c>
      <c r="C71" s="40" t="s">
        <v>246</v>
      </c>
      <c r="D71" s="107" t="s">
        <v>276</v>
      </c>
      <c r="E71" s="113" t="s">
        <v>277</v>
      </c>
      <c r="F71" s="114" t="s">
        <v>253</v>
      </c>
      <c r="G71" s="176" t="s">
        <v>403</v>
      </c>
      <c r="H71" s="122" t="s">
        <v>342</v>
      </c>
      <c r="I71" s="148" t="s">
        <v>427</v>
      </c>
      <c r="J71" s="162"/>
    </row>
    <row r="72" spans="1:10" ht="101.25" customHeight="1" x14ac:dyDescent="0.25">
      <c r="A72" s="40" t="s">
        <v>84</v>
      </c>
      <c r="B72" s="40" t="s">
        <v>49</v>
      </c>
      <c r="C72" s="40" t="s">
        <v>247</v>
      </c>
      <c r="D72" s="107" t="s">
        <v>278</v>
      </c>
      <c r="E72" s="113" t="s">
        <v>257</v>
      </c>
      <c r="F72" s="114" t="s">
        <v>253</v>
      </c>
      <c r="G72" s="176" t="s">
        <v>403</v>
      </c>
      <c r="H72" s="32" t="s">
        <v>343</v>
      </c>
      <c r="I72" s="201" t="s">
        <v>428</v>
      </c>
      <c r="J72" s="162"/>
    </row>
    <row r="73" spans="1:10" ht="66" customHeight="1" x14ac:dyDescent="0.25">
      <c r="A73" s="40" t="s">
        <v>84</v>
      </c>
      <c r="B73" s="40" t="s">
        <v>49</v>
      </c>
      <c r="C73" s="40" t="s">
        <v>54</v>
      </c>
      <c r="D73" s="107" t="s">
        <v>279</v>
      </c>
      <c r="E73" s="113" t="s">
        <v>257</v>
      </c>
      <c r="F73" s="114" t="s">
        <v>253</v>
      </c>
      <c r="G73" s="176" t="s">
        <v>403</v>
      </c>
      <c r="H73" s="32" t="s">
        <v>344</v>
      </c>
      <c r="I73" s="169" t="s">
        <v>429</v>
      </c>
      <c r="J73" s="162"/>
    </row>
    <row r="74" spans="1:10" ht="61.5" customHeight="1" x14ac:dyDescent="0.25">
      <c r="A74" s="40" t="s">
        <v>84</v>
      </c>
      <c r="B74" s="40" t="s">
        <v>49</v>
      </c>
      <c r="C74" s="40" t="s">
        <v>108</v>
      </c>
      <c r="D74" s="107" t="s">
        <v>280</v>
      </c>
      <c r="E74" s="113" t="s">
        <v>282</v>
      </c>
      <c r="F74" s="114" t="s">
        <v>253</v>
      </c>
      <c r="G74" s="176" t="s">
        <v>403</v>
      </c>
      <c r="H74" s="122" t="s">
        <v>345</v>
      </c>
      <c r="I74" s="167" t="s">
        <v>464</v>
      </c>
      <c r="J74" s="162"/>
    </row>
    <row r="75" spans="1:10" ht="53.25" customHeight="1" x14ac:dyDescent="0.25">
      <c r="A75" s="40" t="s">
        <v>84</v>
      </c>
      <c r="B75" s="40" t="s">
        <v>49</v>
      </c>
      <c r="C75" s="40" t="s">
        <v>109</v>
      </c>
      <c r="D75" s="107" t="s">
        <v>281</v>
      </c>
      <c r="E75" s="113" t="s">
        <v>282</v>
      </c>
      <c r="F75" s="114" t="s">
        <v>253</v>
      </c>
      <c r="G75" s="176" t="s">
        <v>403</v>
      </c>
      <c r="H75" s="122" t="s">
        <v>281</v>
      </c>
      <c r="I75" s="222" t="s">
        <v>447</v>
      </c>
      <c r="J75" s="162"/>
    </row>
    <row r="76" spans="1:10" ht="51" customHeight="1" x14ac:dyDescent="0.25">
      <c r="A76" s="40"/>
      <c r="B76" s="40"/>
      <c r="C76" s="40"/>
      <c r="D76" s="205" t="s">
        <v>284</v>
      </c>
      <c r="E76" s="90"/>
      <c r="F76" s="118"/>
      <c r="G76" s="118"/>
      <c r="H76" s="90"/>
      <c r="I76" s="90"/>
      <c r="J76" s="162"/>
    </row>
    <row r="77" spans="1:10" ht="135" x14ac:dyDescent="0.25">
      <c r="A77" s="40" t="s">
        <v>84</v>
      </c>
      <c r="B77" s="40" t="s">
        <v>84</v>
      </c>
      <c r="C77" s="40" t="s">
        <v>113</v>
      </c>
      <c r="D77" s="109" t="s">
        <v>285</v>
      </c>
      <c r="E77" s="113" t="s">
        <v>288</v>
      </c>
      <c r="F77" s="118" t="s">
        <v>292</v>
      </c>
      <c r="G77" s="114" t="s">
        <v>413</v>
      </c>
      <c r="H77" s="109" t="s">
        <v>293</v>
      </c>
      <c r="I77" s="107" t="s">
        <v>465</v>
      </c>
      <c r="J77" s="162"/>
    </row>
    <row r="78" spans="1:10" ht="96" customHeight="1" x14ac:dyDescent="0.25">
      <c r="A78" s="40" t="s">
        <v>84</v>
      </c>
      <c r="B78" s="40" t="s">
        <v>84</v>
      </c>
      <c r="C78" s="40" t="s">
        <v>114</v>
      </c>
      <c r="D78" s="107" t="s">
        <v>286</v>
      </c>
      <c r="E78" s="113" t="s">
        <v>289</v>
      </c>
      <c r="F78" s="118" t="s">
        <v>292</v>
      </c>
      <c r="G78" s="114" t="s">
        <v>413</v>
      </c>
      <c r="H78" s="109" t="s">
        <v>294</v>
      </c>
      <c r="I78" s="107" t="s">
        <v>465</v>
      </c>
      <c r="J78" s="162"/>
    </row>
    <row r="79" spans="1:10" ht="192" customHeight="1" x14ac:dyDescent="0.25">
      <c r="A79" s="40" t="s">
        <v>84</v>
      </c>
      <c r="B79" s="40" t="s">
        <v>84</v>
      </c>
      <c r="C79" s="40" t="s">
        <v>88</v>
      </c>
      <c r="D79" s="107" t="s">
        <v>215</v>
      </c>
      <c r="E79" s="113" t="s">
        <v>290</v>
      </c>
      <c r="F79" s="118" t="s">
        <v>292</v>
      </c>
      <c r="G79" s="114" t="s">
        <v>413</v>
      </c>
      <c r="H79" s="109" t="s">
        <v>295</v>
      </c>
      <c r="I79" s="109" t="s">
        <v>466</v>
      </c>
      <c r="J79" s="162"/>
    </row>
    <row r="80" spans="1:10" ht="84.75" customHeight="1" x14ac:dyDescent="0.25">
      <c r="A80" s="40" t="s">
        <v>84</v>
      </c>
      <c r="B80" s="40" t="s">
        <v>84</v>
      </c>
      <c r="C80" s="40">
        <v>4</v>
      </c>
      <c r="D80" s="107" t="s">
        <v>287</v>
      </c>
      <c r="E80" s="113" t="s">
        <v>291</v>
      </c>
      <c r="F80" s="118" t="s">
        <v>292</v>
      </c>
      <c r="G80" s="114" t="s">
        <v>413</v>
      </c>
      <c r="H80" s="107" t="s">
        <v>296</v>
      </c>
      <c r="I80" s="107" t="s">
        <v>467</v>
      </c>
      <c r="J80" s="162"/>
    </row>
    <row r="81" spans="1:10" ht="48.75" customHeight="1" x14ac:dyDescent="0.25">
      <c r="A81" s="40"/>
      <c r="B81" s="40"/>
      <c r="C81" s="40"/>
      <c r="D81" s="115" t="s">
        <v>298</v>
      </c>
      <c r="E81" s="90"/>
      <c r="F81" s="118"/>
      <c r="G81" s="118"/>
      <c r="H81" s="90"/>
      <c r="I81" s="90"/>
      <c r="J81" s="162"/>
    </row>
    <row r="82" spans="1:10" ht="52.5" customHeight="1" x14ac:dyDescent="0.25">
      <c r="A82" s="40" t="s">
        <v>84</v>
      </c>
      <c r="B82" s="40" t="s">
        <v>85</v>
      </c>
      <c r="C82" s="40" t="s">
        <v>113</v>
      </c>
      <c r="D82" s="107" t="s">
        <v>299</v>
      </c>
      <c r="E82" s="113" t="s">
        <v>235</v>
      </c>
      <c r="F82" s="114" t="s">
        <v>292</v>
      </c>
      <c r="G82" s="114" t="s">
        <v>413</v>
      </c>
      <c r="H82" s="107" t="s">
        <v>308</v>
      </c>
      <c r="I82" s="109" t="s">
        <v>468</v>
      </c>
      <c r="J82" s="162"/>
    </row>
    <row r="83" spans="1:10" ht="45" x14ac:dyDescent="0.25">
      <c r="A83" s="40" t="s">
        <v>84</v>
      </c>
      <c r="B83" s="40" t="s">
        <v>85</v>
      </c>
      <c r="C83" s="40" t="s">
        <v>114</v>
      </c>
      <c r="D83" s="107" t="s">
        <v>300</v>
      </c>
      <c r="E83" s="113" t="s">
        <v>305</v>
      </c>
      <c r="F83" s="114" t="s">
        <v>292</v>
      </c>
      <c r="G83" s="114" t="s">
        <v>413</v>
      </c>
      <c r="H83" s="109" t="s">
        <v>309</v>
      </c>
      <c r="I83" s="109" t="s">
        <v>469</v>
      </c>
      <c r="J83" s="162"/>
    </row>
    <row r="84" spans="1:10" ht="60.75" customHeight="1" x14ac:dyDescent="0.25">
      <c r="A84" s="40" t="s">
        <v>84</v>
      </c>
      <c r="B84" s="40" t="s">
        <v>85</v>
      </c>
      <c r="C84" s="40" t="s">
        <v>88</v>
      </c>
      <c r="D84" s="107" t="s">
        <v>301</v>
      </c>
      <c r="E84" s="113" t="s">
        <v>306</v>
      </c>
      <c r="F84" s="114" t="s">
        <v>292</v>
      </c>
      <c r="G84" s="114" t="s">
        <v>413</v>
      </c>
      <c r="H84" s="109" t="s">
        <v>310</v>
      </c>
      <c r="I84" s="107" t="s">
        <v>386</v>
      </c>
      <c r="J84" s="162"/>
    </row>
    <row r="85" spans="1:10" ht="64.5" customHeight="1" x14ac:dyDescent="0.25">
      <c r="A85" s="40" t="s">
        <v>84</v>
      </c>
      <c r="B85" s="40" t="s">
        <v>85</v>
      </c>
      <c r="C85" s="40" t="s">
        <v>89</v>
      </c>
      <c r="D85" s="107" t="s">
        <v>302</v>
      </c>
      <c r="E85" s="113" t="s">
        <v>306</v>
      </c>
      <c r="F85" s="114" t="s">
        <v>292</v>
      </c>
      <c r="G85" s="114" t="s">
        <v>413</v>
      </c>
      <c r="H85" s="118" t="s">
        <v>311</v>
      </c>
      <c r="I85" s="109" t="s">
        <v>470</v>
      </c>
      <c r="J85" s="162"/>
    </row>
    <row r="86" spans="1:10" ht="54" customHeight="1" x14ac:dyDescent="0.25">
      <c r="A86" s="40" t="s">
        <v>84</v>
      </c>
      <c r="B86" s="40" t="s">
        <v>85</v>
      </c>
      <c r="C86" s="40" t="s">
        <v>90</v>
      </c>
      <c r="D86" s="107" t="s">
        <v>303</v>
      </c>
      <c r="E86" s="113" t="s">
        <v>307</v>
      </c>
      <c r="F86" s="114" t="s">
        <v>292</v>
      </c>
      <c r="G86" s="114" t="s">
        <v>413</v>
      </c>
      <c r="H86" s="109" t="s">
        <v>312</v>
      </c>
      <c r="I86" s="109" t="s">
        <v>471</v>
      </c>
      <c r="J86" s="162"/>
    </row>
    <row r="87" spans="1:10" ht="60.75" customHeight="1" x14ac:dyDescent="0.25">
      <c r="A87" s="40" t="s">
        <v>84</v>
      </c>
      <c r="B87" s="40" t="s">
        <v>85</v>
      </c>
      <c r="C87" s="40" t="s">
        <v>91</v>
      </c>
      <c r="D87" s="107" t="s">
        <v>304</v>
      </c>
      <c r="E87" s="113" t="s">
        <v>307</v>
      </c>
      <c r="F87" s="114" t="s">
        <v>292</v>
      </c>
      <c r="G87" s="114" t="s">
        <v>413</v>
      </c>
      <c r="H87" s="109" t="s">
        <v>313</v>
      </c>
      <c r="I87" s="107" t="s">
        <v>472</v>
      </c>
      <c r="J87" s="162"/>
    </row>
    <row r="88" spans="1:10" x14ac:dyDescent="0.25">
      <c r="A88" s="164"/>
      <c r="B88" s="164"/>
      <c r="C88" s="164"/>
      <c r="D88" s="165"/>
      <c r="E88" s="165"/>
      <c r="F88" s="206"/>
      <c r="G88" s="206"/>
      <c r="H88" s="165"/>
      <c r="I88" s="165"/>
      <c r="J88" s="165"/>
    </row>
    <row r="89" spans="1:10" x14ac:dyDescent="0.25">
      <c r="A89" s="164"/>
      <c r="B89" s="164"/>
      <c r="C89" s="164"/>
      <c r="D89" s="165"/>
      <c r="E89" s="165"/>
      <c r="F89" s="206"/>
      <c r="G89" s="206"/>
      <c r="H89" s="165"/>
      <c r="I89" s="165"/>
      <c r="J89" s="165"/>
    </row>
    <row r="90" spans="1:10" x14ac:dyDescent="0.25">
      <c r="A90" s="263" t="s">
        <v>476</v>
      </c>
      <c r="B90" s="164"/>
      <c r="C90" s="164"/>
      <c r="D90" s="165"/>
      <c r="E90" s="165"/>
      <c r="F90" s="206"/>
      <c r="G90" s="206"/>
      <c r="H90" s="165"/>
      <c r="I90" s="165"/>
      <c r="J90" s="165"/>
    </row>
    <row r="91" spans="1:10" x14ac:dyDescent="0.25">
      <c r="A91" s="164"/>
      <c r="B91" s="164"/>
      <c r="C91" s="164"/>
      <c r="D91" s="165"/>
      <c r="E91" s="165"/>
      <c r="F91" s="165"/>
      <c r="G91" s="165"/>
      <c r="H91" s="165"/>
      <c r="I91" s="165"/>
      <c r="J91" s="165"/>
    </row>
    <row r="92" spans="1:10" x14ac:dyDescent="0.25">
      <c r="A92" s="164"/>
      <c r="B92" s="164"/>
      <c r="C92" s="164"/>
      <c r="D92" s="165"/>
      <c r="E92" s="165"/>
      <c r="F92" s="165"/>
      <c r="G92" s="165"/>
      <c r="H92" s="165"/>
      <c r="I92" s="165"/>
      <c r="J92" s="165"/>
    </row>
    <row r="93" spans="1:10" x14ac:dyDescent="0.25">
      <c r="A93" s="166"/>
      <c r="B93" s="166"/>
      <c r="C93" s="166"/>
      <c r="D93" s="165"/>
    </row>
    <row r="94" spans="1:10" x14ac:dyDescent="0.25">
      <c r="A94" s="166"/>
      <c r="B94" s="166"/>
      <c r="C94" s="166"/>
    </row>
    <row r="95" spans="1:10" x14ac:dyDescent="0.25">
      <c r="A95" s="166"/>
      <c r="B95" s="166"/>
      <c r="C95" s="166"/>
    </row>
    <row r="96" spans="1:10" x14ac:dyDescent="0.25">
      <c r="A96" s="166"/>
      <c r="B96" s="166"/>
      <c r="C96" s="166"/>
    </row>
  </sheetData>
  <mergeCells count="8">
    <mergeCell ref="J12:J13"/>
    <mergeCell ref="A7:H7"/>
    <mergeCell ref="A12:C12"/>
    <mergeCell ref="D12:D13"/>
    <mergeCell ref="E12:E13"/>
    <mergeCell ref="F12:G12"/>
    <mergeCell ref="H12:I12"/>
    <mergeCell ref="C10:L10"/>
  </mergeCells>
  <phoneticPr fontId="12" type="noConversion"/>
  <pageMargins left="0.70866141732283472" right="0.70866141732283472" top="0.47244094488188981" bottom="0.51181102362204722" header="0.31496062992125984" footer="0.31496062992125984"/>
  <pageSetup paperSize="9" scale="80"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workbookViewId="0">
      <selection activeCell="A20" sqref="A20"/>
    </sheetView>
  </sheetViews>
  <sheetFormatPr defaultRowHeight="15" x14ac:dyDescent="0.25"/>
  <cols>
    <col min="1" max="2" width="4.7109375" customWidth="1"/>
    <col min="3" max="3" width="31" customWidth="1"/>
    <col min="4" max="4" width="13.85546875" customWidth="1"/>
    <col min="5" max="13" width="9.7109375" customWidth="1"/>
    <col min="14" max="14" width="9.85546875" customWidth="1"/>
    <col min="15" max="15" width="32.7109375" customWidth="1"/>
  </cols>
  <sheetData>
    <row r="1" spans="1:15" s="1" customFormat="1" ht="14.1" customHeight="1" x14ac:dyDescent="0.2">
      <c r="A1" s="7"/>
      <c r="B1" s="7"/>
      <c r="C1" s="7"/>
      <c r="D1" s="7"/>
      <c r="E1" s="7"/>
      <c r="F1" s="7"/>
      <c r="G1" s="7"/>
      <c r="H1" s="7"/>
      <c r="I1" s="7"/>
      <c r="J1" s="7"/>
      <c r="K1" s="7"/>
      <c r="L1" s="7"/>
      <c r="M1" s="7"/>
      <c r="N1" s="4" t="s">
        <v>12</v>
      </c>
      <c r="O1" s="14"/>
    </row>
    <row r="2" spans="1:15" s="1" customFormat="1" ht="14.1" customHeight="1" x14ac:dyDescent="0.2">
      <c r="A2" s="7"/>
      <c r="B2" s="7"/>
      <c r="C2" s="7"/>
      <c r="D2" s="7"/>
      <c r="E2" s="7"/>
      <c r="F2" s="7"/>
      <c r="G2" s="7"/>
      <c r="H2" s="7"/>
      <c r="I2" s="7"/>
      <c r="J2" s="7"/>
      <c r="K2" s="7"/>
      <c r="L2" s="7"/>
      <c r="M2" s="7"/>
      <c r="N2" s="4" t="s">
        <v>14</v>
      </c>
      <c r="O2" s="14"/>
    </row>
    <row r="3" spans="1:15" s="1" customFormat="1" ht="14.1" customHeight="1" x14ac:dyDescent="0.2">
      <c r="A3" s="7"/>
      <c r="B3" s="7"/>
      <c r="C3" s="7"/>
      <c r="D3" s="7"/>
      <c r="E3" s="7"/>
      <c r="F3" s="7"/>
      <c r="G3" s="7"/>
      <c r="H3" s="7"/>
      <c r="I3" s="7"/>
      <c r="J3" s="7"/>
      <c r="K3" s="7"/>
      <c r="L3" s="7"/>
      <c r="M3" s="7"/>
      <c r="N3" s="4" t="s">
        <v>33</v>
      </c>
      <c r="O3" s="14"/>
    </row>
    <row r="4" spans="1:15" s="1" customFormat="1" ht="14.1" customHeight="1" x14ac:dyDescent="0.2">
      <c r="A4" s="7"/>
      <c r="B4" s="7"/>
      <c r="C4" s="6"/>
      <c r="D4" s="6"/>
      <c r="E4" s="6"/>
      <c r="F4" s="6"/>
      <c r="G4" s="6"/>
      <c r="H4" s="6"/>
      <c r="I4" s="6"/>
      <c r="J4" s="181"/>
      <c r="K4" s="181"/>
      <c r="L4" s="181"/>
      <c r="M4" s="184"/>
      <c r="N4" s="14" t="s">
        <v>171</v>
      </c>
      <c r="O4" s="14"/>
    </row>
    <row r="5" spans="1:15" s="1" customFormat="1" ht="14.1" customHeight="1" x14ac:dyDescent="0.2">
      <c r="A5" s="7"/>
      <c r="B5" s="7"/>
      <c r="C5" s="6"/>
      <c r="D5" s="6"/>
      <c r="E5" s="6"/>
      <c r="F5" s="6"/>
      <c r="G5" s="6"/>
      <c r="H5" s="6"/>
      <c r="I5" s="6"/>
      <c r="J5" s="181"/>
      <c r="K5" s="181"/>
      <c r="L5" s="181"/>
      <c r="M5" s="184"/>
      <c r="N5" s="14" t="s">
        <v>170</v>
      </c>
      <c r="O5" s="19"/>
    </row>
    <row r="6" spans="1:15" s="1" customFormat="1" ht="14.1" customHeight="1" x14ac:dyDescent="0.2">
      <c r="A6" s="7"/>
      <c r="B6" s="7"/>
      <c r="C6" s="6"/>
      <c r="D6" s="6"/>
      <c r="E6" s="6"/>
      <c r="F6" s="6"/>
      <c r="G6" s="6"/>
      <c r="H6" s="6"/>
      <c r="I6" s="6"/>
      <c r="J6" s="181"/>
      <c r="K6" s="181"/>
      <c r="L6" s="181"/>
      <c r="M6" s="184"/>
      <c r="N6" s="1" t="s">
        <v>182</v>
      </c>
      <c r="O6" s="19"/>
    </row>
    <row r="7" spans="1:15" s="1" customFormat="1" ht="14.1" customHeight="1" x14ac:dyDescent="0.2">
      <c r="A7" s="7"/>
      <c r="B7" s="7"/>
      <c r="C7" s="6"/>
      <c r="D7" s="6"/>
      <c r="E7" s="6"/>
      <c r="F7" s="6"/>
      <c r="G7" s="6"/>
      <c r="H7" s="6"/>
      <c r="I7" s="6"/>
      <c r="J7" s="181"/>
      <c r="K7" s="181"/>
      <c r="L7" s="181"/>
      <c r="M7" s="184"/>
      <c r="N7" s="19"/>
      <c r="O7" s="19"/>
    </row>
    <row r="8" spans="1:15" s="1" customFormat="1" ht="15.75" customHeight="1" x14ac:dyDescent="0.2">
      <c r="A8" s="296" t="s">
        <v>82</v>
      </c>
      <c r="B8" s="297"/>
      <c r="C8" s="297"/>
      <c r="D8" s="297"/>
      <c r="E8" s="297"/>
      <c r="F8" s="297"/>
      <c r="G8" s="297"/>
      <c r="H8" s="297"/>
      <c r="I8" s="297"/>
      <c r="J8" s="297"/>
      <c r="K8" s="297"/>
      <c r="L8" s="297"/>
      <c r="M8" s="297"/>
      <c r="N8" s="297"/>
      <c r="O8" s="297"/>
    </row>
    <row r="9" spans="1:15" s="1" customFormat="1" ht="15.75" customHeight="1" x14ac:dyDescent="0.2">
      <c r="A9" s="21"/>
      <c r="B9" s="22"/>
      <c r="C9" s="22"/>
      <c r="D9" s="22"/>
      <c r="E9" s="6" t="s">
        <v>433</v>
      </c>
      <c r="F9" s="22"/>
      <c r="G9" s="22"/>
      <c r="H9" s="22"/>
      <c r="I9" s="22"/>
      <c r="J9" s="182"/>
      <c r="K9" s="182"/>
      <c r="L9" s="182"/>
      <c r="M9" s="185"/>
      <c r="N9" s="22"/>
      <c r="O9" s="22"/>
    </row>
    <row r="10" spans="1:15" s="1" customFormat="1" ht="15.75" customHeight="1" x14ac:dyDescent="0.2">
      <c r="A10" s="21"/>
      <c r="B10" s="22"/>
      <c r="C10" s="22"/>
      <c r="D10" s="22"/>
      <c r="E10" s="6"/>
      <c r="F10" s="22"/>
      <c r="G10" s="22"/>
      <c r="H10" s="22"/>
      <c r="I10" s="22"/>
      <c r="J10" s="182"/>
      <c r="K10" s="182"/>
      <c r="L10" s="182"/>
      <c r="M10" s="185"/>
      <c r="N10" s="22"/>
      <c r="O10" s="22"/>
    </row>
    <row r="11" spans="1:15" s="1" customFormat="1" ht="15.75" customHeight="1" x14ac:dyDescent="0.2">
      <c r="A11" s="21"/>
      <c r="B11" s="22"/>
      <c r="C11" s="298" t="s">
        <v>402</v>
      </c>
      <c r="D11" s="298"/>
      <c r="E11" s="298"/>
      <c r="F11" s="298"/>
      <c r="G11" s="298"/>
      <c r="H11" s="298"/>
      <c r="I11" s="298"/>
      <c r="J11" s="298"/>
      <c r="K11" s="298"/>
      <c r="L11" s="298"/>
      <c r="M11" s="298"/>
      <c r="N11" s="298"/>
      <c r="O11" s="298"/>
    </row>
    <row r="12" spans="1:15" s="1" customFormat="1" ht="17.25" customHeight="1" x14ac:dyDescent="0.2">
      <c r="A12" s="7"/>
      <c r="B12" s="7"/>
      <c r="C12" s="6"/>
      <c r="D12" s="6"/>
      <c r="E12" s="6"/>
      <c r="F12" s="6"/>
      <c r="G12" s="6"/>
      <c r="H12" s="6"/>
      <c r="I12" s="6"/>
      <c r="J12" s="181"/>
      <c r="K12" s="181"/>
      <c r="L12" s="181"/>
      <c r="M12" s="184"/>
      <c r="N12" s="6"/>
      <c r="O12" s="6"/>
    </row>
    <row r="13" spans="1:15" ht="26.25" customHeight="1" x14ac:dyDescent="0.25">
      <c r="A13" s="278" t="s">
        <v>2</v>
      </c>
      <c r="B13" s="278"/>
      <c r="C13" s="272" t="s">
        <v>50</v>
      </c>
      <c r="D13" s="272" t="s">
        <v>51</v>
      </c>
      <c r="E13" s="272" t="s">
        <v>52</v>
      </c>
      <c r="F13" s="272"/>
      <c r="G13" s="272"/>
      <c r="H13" s="272"/>
      <c r="I13" s="272"/>
      <c r="J13" s="272"/>
      <c r="K13" s="272"/>
      <c r="L13" s="272"/>
      <c r="M13" s="272"/>
      <c r="N13" s="272"/>
      <c r="O13" s="272" t="s">
        <v>53</v>
      </c>
    </row>
    <row r="14" spans="1:15" ht="18.75" customHeight="1" x14ac:dyDescent="0.25">
      <c r="A14" s="278"/>
      <c r="B14" s="278"/>
      <c r="C14" s="272"/>
      <c r="D14" s="272"/>
      <c r="E14" s="272" t="s">
        <v>25</v>
      </c>
      <c r="F14" s="272" t="s">
        <v>26</v>
      </c>
      <c r="G14" s="272" t="s">
        <v>27</v>
      </c>
      <c r="H14" s="272" t="s">
        <v>28</v>
      </c>
      <c r="I14" s="279" t="s">
        <v>29</v>
      </c>
      <c r="J14" s="279" t="s">
        <v>31</v>
      </c>
      <c r="K14" s="279" t="s">
        <v>385</v>
      </c>
      <c r="L14" s="279" t="s">
        <v>413</v>
      </c>
      <c r="M14" s="279" t="s">
        <v>414</v>
      </c>
      <c r="N14" s="272" t="s">
        <v>415</v>
      </c>
      <c r="O14" s="272"/>
    </row>
    <row r="15" spans="1:15" ht="18" customHeight="1" x14ac:dyDescent="0.25">
      <c r="A15" s="8" t="s">
        <v>16</v>
      </c>
      <c r="B15" s="8" t="s">
        <v>3</v>
      </c>
      <c r="C15" s="272"/>
      <c r="D15" s="272"/>
      <c r="E15" s="272"/>
      <c r="F15" s="272"/>
      <c r="G15" s="272"/>
      <c r="H15" s="272"/>
      <c r="I15" s="280"/>
      <c r="J15" s="280"/>
      <c r="K15" s="280"/>
      <c r="L15" s="280"/>
      <c r="M15" s="280"/>
      <c r="N15" s="272"/>
      <c r="O15" s="272"/>
    </row>
    <row r="16" spans="1:15" x14ac:dyDescent="0.25">
      <c r="A16" s="15" t="s">
        <v>84</v>
      </c>
      <c r="B16" s="15" t="s">
        <v>48</v>
      </c>
      <c r="C16" s="290"/>
      <c r="D16" s="291"/>
      <c r="E16" s="291"/>
      <c r="F16" s="291"/>
      <c r="G16" s="291"/>
      <c r="H16" s="291"/>
      <c r="I16" s="291"/>
      <c r="J16" s="291"/>
      <c r="K16" s="291"/>
      <c r="L16" s="291"/>
      <c r="M16" s="291"/>
      <c r="N16" s="291"/>
      <c r="O16" s="292"/>
    </row>
    <row r="17" spans="1:15" ht="20.100000000000001" customHeight="1" x14ac:dyDescent="0.25">
      <c r="A17" s="16"/>
      <c r="B17" s="16"/>
      <c r="C17" s="293" t="s">
        <v>346</v>
      </c>
      <c r="D17" s="294"/>
      <c r="E17" s="294"/>
      <c r="F17" s="294"/>
      <c r="G17" s="294"/>
      <c r="H17" s="294"/>
      <c r="I17" s="294"/>
      <c r="J17" s="294"/>
      <c r="K17" s="294"/>
      <c r="L17" s="294"/>
      <c r="M17" s="294"/>
      <c r="N17" s="294"/>
      <c r="O17" s="295"/>
    </row>
    <row r="20" spans="1:15" x14ac:dyDescent="0.25">
      <c r="A20" s="31" t="s">
        <v>476</v>
      </c>
      <c r="C20" s="264"/>
      <c r="D20" s="64"/>
      <c r="E20" s="64"/>
      <c r="F20" s="63"/>
      <c r="G20" s="63"/>
    </row>
    <row r="21" spans="1:15" x14ac:dyDescent="0.25">
      <c r="C21" s="286"/>
      <c r="D21" s="287"/>
      <c r="E21" s="63"/>
      <c r="F21" s="63"/>
      <c r="G21" s="63"/>
    </row>
    <row r="22" spans="1:15" x14ac:dyDescent="0.25">
      <c r="C22" s="288"/>
      <c r="D22" s="288"/>
      <c r="E22" s="65"/>
      <c r="F22" s="63"/>
      <c r="G22" s="63"/>
    </row>
    <row r="23" spans="1:15" x14ac:dyDescent="0.25">
      <c r="C23" s="289"/>
      <c r="D23" s="289"/>
      <c r="E23" s="63"/>
      <c r="F23" s="67"/>
      <c r="G23" s="63"/>
    </row>
  </sheetData>
  <mergeCells count="22">
    <mergeCell ref="A8:O8"/>
    <mergeCell ref="A13:B14"/>
    <mergeCell ref="C13:C15"/>
    <mergeCell ref="D13:D15"/>
    <mergeCell ref="E13:N13"/>
    <mergeCell ref="O13:O15"/>
    <mergeCell ref="E14:E15"/>
    <mergeCell ref="F14:F15"/>
    <mergeCell ref="C11:O11"/>
    <mergeCell ref="G14:G15"/>
    <mergeCell ref="H14:H15"/>
    <mergeCell ref="I14:I15"/>
    <mergeCell ref="N14:N15"/>
    <mergeCell ref="J14:J15"/>
    <mergeCell ref="K14:K15"/>
    <mergeCell ref="L14:L15"/>
    <mergeCell ref="M14:M15"/>
    <mergeCell ref="C21:D21"/>
    <mergeCell ref="C22:D22"/>
    <mergeCell ref="C23:D23"/>
    <mergeCell ref="C16:O16"/>
    <mergeCell ref="C17:O17"/>
  </mergeCells>
  <phoneticPr fontId="12" type="noConversion"/>
  <pageMargins left="0.7" right="0.7" top="0.75" bottom="0.75" header="0.3" footer="0.3"/>
  <pageSetup paperSize="9" scale="7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110" zoomScaleNormal="110" workbookViewId="0">
      <selection activeCell="A18" sqref="A18"/>
    </sheetView>
  </sheetViews>
  <sheetFormatPr defaultRowHeight="15" x14ac:dyDescent="0.25"/>
  <cols>
    <col min="1" max="1" width="5.140625" customWidth="1"/>
    <col min="2" max="2" width="4.28515625" customWidth="1"/>
    <col min="3" max="3" width="4.7109375" customWidth="1"/>
    <col min="4" max="4" width="28.28515625" customWidth="1"/>
    <col min="5" max="5" width="28.7109375" customWidth="1"/>
    <col min="6" max="6" width="10" customWidth="1"/>
    <col min="7" max="7" width="11" customWidth="1"/>
    <col min="8" max="9" width="10.7109375" customWidth="1"/>
  </cols>
  <sheetData>
    <row r="1" spans="1:13" s="1" customFormat="1" ht="14.1" customHeight="1" x14ac:dyDescent="0.2">
      <c r="A1" s="7"/>
      <c r="B1" s="7"/>
      <c r="C1" s="7"/>
      <c r="D1" s="7"/>
      <c r="E1" s="7"/>
      <c r="F1" s="7"/>
      <c r="G1" s="4" t="s">
        <v>12</v>
      </c>
      <c r="H1" s="7"/>
    </row>
    <row r="2" spans="1:13" s="1" customFormat="1" ht="14.1" customHeight="1" x14ac:dyDescent="0.2">
      <c r="A2" s="7"/>
      <c r="B2" s="7"/>
      <c r="C2" s="7"/>
      <c r="D2" s="7"/>
      <c r="E2" s="7"/>
      <c r="F2" s="7"/>
      <c r="G2" s="4" t="s">
        <v>14</v>
      </c>
      <c r="H2" s="7"/>
    </row>
    <row r="3" spans="1:13" s="1" customFormat="1" ht="14.1" customHeight="1" x14ac:dyDescent="0.2">
      <c r="A3" s="7"/>
      <c r="B3" s="7"/>
      <c r="C3" s="7"/>
      <c r="D3" s="7"/>
      <c r="E3" s="7"/>
      <c r="F3" s="7"/>
      <c r="G3" s="4" t="s">
        <v>33</v>
      </c>
      <c r="H3" s="7"/>
    </row>
    <row r="4" spans="1:13" s="1" customFormat="1" ht="14.1" customHeight="1" x14ac:dyDescent="0.2">
      <c r="A4" s="7"/>
      <c r="B4" s="7"/>
      <c r="C4" s="7"/>
      <c r="D4" s="7"/>
      <c r="E4" s="7"/>
      <c r="F4" s="7"/>
      <c r="G4" s="14" t="s">
        <v>171</v>
      </c>
      <c r="H4" s="7"/>
    </row>
    <row r="5" spans="1:13" s="1" customFormat="1" ht="14.1" customHeight="1" x14ac:dyDescent="0.2">
      <c r="A5" s="7"/>
      <c r="B5" s="7"/>
      <c r="C5" s="7"/>
      <c r="D5" s="6"/>
      <c r="E5" s="6"/>
      <c r="F5" s="6"/>
      <c r="G5" s="14" t="s">
        <v>170</v>
      </c>
      <c r="H5" s="6"/>
    </row>
    <row r="6" spans="1:13" s="1" customFormat="1" ht="14.1" customHeight="1" x14ac:dyDescent="0.2">
      <c r="A6" s="7"/>
      <c r="B6" s="7"/>
      <c r="C6" s="7"/>
      <c r="D6" s="6"/>
      <c r="E6" s="6"/>
      <c r="F6" s="6"/>
      <c r="G6" s="1" t="s">
        <v>182</v>
      </c>
      <c r="H6" s="6"/>
      <c r="I6" s="6"/>
    </row>
    <row r="7" spans="1:13" s="1" customFormat="1" ht="14.1" customHeight="1" x14ac:dyDescent="0.2">
      <c r="A7" s="7"/>
      <c r="B7" s="7"/>
      <c r="C7" s="7"/>
      <c r="D7" s="6"/>
      <c r="E7" s="6"/>
      <c r="F7" s="6"/>
      <c r="G7" s="6"/>
      <c r="H7" s="6"/>
      <c r="I7" s="6"/>
    </row>
    <row r="8" spans="1:13" s="1" customFormat="1" ht="14.1" customHeight="1" x14ac:dyDescent="0.2">
      <c r="A8" s="299" t="s">
        <v>83</v>
      </c>
      <c r="B8" s="276"/>
      <c r="C8" s="276"/>
      <c r="D8" s="276"/>
      <c r="E8" s="276"/>
      <c r="F8" s="276"/>
      <c r="G8" s="276"/>
      <c r="H8" s="276"/>
      <c r="I8" s="276"/>
    </row>
    <row r="9" spans="1:13" s="1" customFormat="1" ht="14.1" customHeight="1" x14ac:dyDescent="0.2">
      <c r="A9" s="23"/>
      <c r="B9" s="4"/>
      <c r="C9" s="4"/>
      <c r="D9" s="4"/>
      <c r="E9" s="6" t="s">
        <v>388</v>
      </c>
      <c r="F9" s="4"/>
      <c r="G9" s="4"/>
      <c r="H9" s="4"/>
      <c r="I9" s="4"/>
    </row>
    <row r="10" spans="1:13" s="1" customFormat="1" ht="14.1" customHeight="1" x14ac:dyDescent="0.2">
      <c r="A10" s="23"/>
      <c r="B10" s="4"/>
      <c r="C10" s="4"/>
      <c r="D10" s="4"/>
      <c r="E10" s="6"/>
      <c r="F10" s="4"/>
      <c r="G10" s="4"/>
      <c r="H10" s="4"/>
      <c r="I10" s="4"/>
    </row>
    <row r="11" spans="1:13" s="1" customFormat="1" ht="14.1" customHeight="1" x14ac:dyDescent="0.2">
      <c r="A11" s="23"/>
      <c r="B11" s="4"/>
      <c r="C11" s="300" t="s">
        <v>347</v>
      </c>
      <c r="D11" s="300"/>
      <c r="E11" s="300"/>
      <c r="F11" s="300"/>
      <c r="G11" s="300"/>
      <c r="H11" s="300"/>
      <c r="I11" s="300"/>
    </row>
    <row r="12" spans="1:13" s="1" customFormat="1" ht="14.1" customHeight="1" x14ac:dyDescent="0.2">
      <c r="A12" s="7"/>
      <c r="B12" s="7"/>
      <c r="C12" s="7"/>
      <c r="D12" s="6"/>
      <c r="E12" s="6"/>
      <c r="F12" s="6"/>
      <c r="G12" s="6"/>
      <c r="H12" s="6"/>
      <c r="I12" s="6"/>
    </row>
    <row r="13" spans="1:13" ht="63" customHeight="1" x14ac:dyDescent="0.25">
      <c r="A13" s="278" t="s">
        <v>2</v>
      </c>
      <c r="B13" s="278"/>
      <c r="C13" s="272" t="s">
        <v>42</v>
      </c>
      <c r="D13" s="272" t="s">
        <v>19</v>
      </c>
      <c r="E13" s="272" t="s">
        <v>7</v>
      </c>
      <c r="F13" s="272" t="s">
        <v>8</v>
      </c>
      <c r="G13" s="279" t="s">
        <v>64</v>
      </c>
      <c r="H13" s="272" t="s">
        <v>65</v>
      </c>
      <c r="I13" s="272" t="s">
        <v>66</v>
      </c>
    </row>
    <row r="14" spans="1:13" x14ac:dyDescent="0.25">
      <c r="A14" s="8" t="s">
        <v>16</v>
      </c>
      <c r="B14" s="8" t="s">
        <v>3</v>
      </c>
      <c r="C14" s="272"/>
      <c r="D14" s="272"/>
      <c r="E14" s="272"/>
      <c r="F14" s="272"/>
      <c r="G14" s="280"/>
      <c r="H14" s="272"/>
      <c r="I14" s="272"/>
    </row>
    <row r="15" spans="1:13" ht="17.25" customHeight="1" x14ac:dyDescent="0.25">
      <c r="A15" s="59"/>
      <c r="B15" s="59"/>
      <c r="C15" s="59"/>
      <c r="D15" s="59"/>
      <c r="E15" s="59"/>
      <c r="F15" s="59"/>
      <c r="G15" s="59"/>
      <c r="H15" s="59"/>
      <c r="I15" s="59"/>
      <c r="J15" s="45"/>
      <c r="K15" s="45"/>
      <c r="L15" s="45"/>
      <c r="M15" s="46"/>
    </row>
    <row r="16" spans="1:13" x14ac:dyDescent="0.25">
      <c r="A16" s="50" t="s">
        <v>84</v>
      </c>
      <c r="B16" s="50" t="s">
        <v>48</v>
      </c>
      <c r="C16" s="50"/>
      <c r="D16" s="293" t="s">
        <v>160</v>
      </c>
      <c r="E16" s="301"/>
      <c r="F16" s="301"/>
      <c r="G16" s="301"/>
      <c r="H16" s="301"/>
      <c r="I16" s="302"/>
      <c r="J16" s="51"/>
    </row>
    <row r="17" spans="1:9" x14ac:dyDescent="0.25">
      <c r="A17" s="49"/>
      <c r="B17" s="49"/>
      <c r="C17" s="49"/>
      <c r="D17" s="48"/>
      <c r="E17" s="48"/>
      <c r="F17" s="48"/>
      <c r="G17" s="48"/>
      <c r="H17" s="48"/>
      <c r="I17" s="48"/>
    </row>
    <row r="18" spans="1:9" ht="26.25" customHeight="1" x14ac:dyDescent="0.25">
      <c r="A18" s="49" t="s">
        <v>476</v>
      </c>
      <c r="B18" s="49"/>
      <c r="C18" s="49"/>
      <c r="D18" s="68"/>
      <c r="E18" s="69"/>
      <c r="F18" s="64"/>
      <c r="G18" s="63"/>
      <c r="H18" s="63"/>
      <c r="I18" s="48"/>
    </row>
    <row r="19" spans="1:9" ht="36" customHeight="1" x14ac:dyDescent="0.25">
      <c r="A19" s="47"/>
      <c r="B19" s="47"/>
      <c r="C19" s="47"/>
      <c r="D19" s="68"/>
      <c r="E19" s="69"/>
      <c r="F19" s="63"/>
      <c r="G19" s="63"/>
      <c r="H19" s="63"/>
    </row>
    <row r="20" spans="1:9" x14ac:dyDescent="0.25">
      <c r="A20" s="303"/>
      <c r="B20" s="303"/>
      <c r="C20" s="303"/>
      <c r="D20" s="70"/>
      <c r="E20" s="70"/>
      <c r="F20" s="65"/>
      <c r="G20" s="63"/>
      <c r="H20" s="63"/>
    </row>
    <row r="21" spans="1:9" x14ac:dyDescent="0.25">
      <c r="A21" s="303"/>
      <c r="B21" s="303"/>
      <c r="C21" s="303"/>
      <c r="D21" s="289"/>
      <c r="E21" s="289"/>
      <c r="F21" s="63"/>
      <c r="G21" s="71"/>
      <c r="H21" s="63"/>
    </row>
    <row r="22" spans="1:9" x14ac:dyDescent="0.25">
      <c r="D22" s="289"/>
      <c r="E22" s="289"/>
      <c r="F22" s="63"/>
      <c r="G22" s="71"/>
      <c r="H22" s="63"/>
    </row>
  </sheetData>
  <mergeCells count="16">
    <mergeCell ref="D22:E22"/>
    <mergeCell ref="D21:E21"/>
    <mergeCell ref="A8:I8"/>
    <mergeCell ref="D13:D14"/>
    <mergeCell ref="H13:H14"/>
    <mergeCell ref="I13:I14"/>
    <mergeCell ref="C13:C14"/>
    <mergeCell ref="C11:I11"/>
    <mergeCell ref="A13:B13"/>
    <mergeCell ref="E13:E14"/>
    <mergeCell ref="F13:F14"/>
    <mergeCell ref="G13:G14"/>
    <mergeCell ref="D16:I16"/>
    <mergeCell ref="A20:A21"/>
    <mergeCell ref="B20:B21"/>
    <mergeCell ref="C20:C21"/>
  </mergeCells>
  <phoneticPr fontId="12" type="noConversion"/>
  <pageMargins left="0.59055118110236227" right="0.19685039370078741" top="0.78740157480314965" bottom="0.78740157480314965" header="0.31496062992125984" footer="0.31496062992125984"/>
  <pageSetup paperSize="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opLeftCell="A4" zoomScale="110" zoomScaleNormal="110" workbookViewId="0">
      <selection activeCell="A49" sqref="A49"/>
    </sheetView>
  </sheetViews>
  <sheetFormatPr defaultRowHeight="15" x14ac:dyDescent="0.25"/>
  <cols>
    <col min="1" max="2" width="4" customWidth="1"/>
    <col min="3" max="3" width="3.5703125" customWidth="1"/>
    <col min="4" max="4" width="37.5703125" customWidth="1"/>
    <col min="5" max="5" width="26" customWidth="1"/>
    <col min="6" max="6" width="4.7109375" customWidth="1"/>
    <col min="7" max="7" width="3.28515625" customWidth="1"/>
    <col min="8" max="8" width="3.42578125" customWidth="1"/>
    <col min="9" max="9" width="8.5703125" customWidth="1"/>
    <col min="10" max="10" width="4.42578125" customWidth="1"/>
    <col min="11" max="12" width="9.7109375" customWidth="1"/>
    <col min="13" max="13" width="10.7109375" customWidth="1"/>
  </cols>
  <sheetData>
    <row r="1" spans="1:15" ht="14.1" customHeight="1" x14ac:dyDescent="0.25">
      <c r="A1" s="7"/>
      <c r="B1" s="7"/>
      <c r="C1" s="7"/>
      <c r="D1" s="7"/>
      <c r="E1" s="7"/>
      <c r="F1" s="7"/>
      <c r="G1" s="7"/>
      <c r="H1" s="7"/>
      <c r="I1" s="7"/>
      <c r="J1" s="7"/>
      <c r="K1" s="276" t="s">
        <v>11</v>
      </c>
      <c r="L1" s="306"/>
      <c r="M1" s="306"/>
    </row>
    <row r="2" spans="1:15" ht="14.1" customHeight="1" x14ac:dyDescent="0.25">
      <c r="A2" s="7"/>
      <c r="B2" s="7"/>
      <c r="C2" s="7"/>
      <c r="D2" s="7"/>
      <c r="E2" s="7"/>
      <c r="F2" s="7"/>
      <c r="G2" s="7"/>
      <c r="H2" s="7"/>
      <c r="I2" s="7"/>
      <c r="J2" s="7"/>
      <c r="K2" s="276" t="s">
        <v>14</v>
      </c>
      <c r="L2" s="306"/>
      <c r="M2" s="306"/>
      <c r="N2" s="306"/>
    </row>
    <row r="3" spans="1:15" ht="14.1" customHeight="1" x14ac:dyDescent="0.25">
      <c r="A3" s="7"/>
      <c r="B3" s="7"/>
      <c r="C3" s="7"/>
      <c r="D3" s="7"/>
      <c r="E3" s="7"/>
      <c r="F3" s="7"/>
      <c r="G3" s="7"/>
      <c r="H3" s="7"/>
      <c r="I3" s="7"/>
      <c r="J3" s="7"/>
      <c r="K3" s="276" t="s">
        <v>33</v>
      </c>
      <c r="L3" s="306"/>
      <c r="M3" s="306"/>
    </row>
    <row r="4" spans="1:15" ht="14.1" customHeight="1" x14ac:dyDescent="0.25">
      <c r="A4" s="7"/>
      <c r="B4" s="7"/>
      <c r="C4" s="7"/>
      <c r="D4" s="7"/>
      <c r="E4" s="7"/>
      <c r="F4" s="7"/>
      <c r="G4" s="7"/>
      <c r="H4" s="7"/>
      <c r="I4" s="7"/>
      <c r="J4" s="7"/>
      <c r="K4" s="305" t="s">
        <v>171</v>
      </c>
      <c r="L4" s="306"/>
      <c r="M4" s="306"/>
      <c r="N4" s="306"/>
      <c r="O4" s="306"/>
    </row>
    <row r="5" spans="1:15" ht="14.1" customHeight="1" x14ac:dyDescent="0.25">
      <c r="A5" s="7"/>
      <c r="B5" s="7"/>
      <c r="C5" s="7"/>
      <c r="D5" s="6"/>
      <c r="E5" s="6"/>
      <c r="F5" s="6"/>
      <c r="G5" s="6"/>
      <c r="H5" s="6"/>
      <c r="I5" s="6"/>
      <c r="J5" s="6"/>
      <c r="K5" s="305" t="s">
        <v>170</v>
      </c>
      <c r="L5" s="306"/>
      <c r="M5" s="306"/>
      <c r="N5" s="306"/>
    </row>
    <row r="6" spans="1:15" ht="14.1" customHeight="1" x14ac:dyDescent="0.25">
      <c r="A6" s="7"/>
      <c r="B6" s="7"/>
      <c r="C6" s="7"/>
      <c r="D6" s="6"/>
      <c r="E6" s="6"/>
      <c r="F6" s="6"/>
      <c r="G6" s="6"/>
      <c r="H6" s="6"/>
      <c r="I6" s="6"/>
      <c r="J6" s="6"/>
      <c r="K6" s="305" t="s">
        <v>182</v>
      </c>
      <c r="L6" s="306"/>
      <c r="M6" s="306"/>
    </row>
    <row r="7" spans="1:15" ht="14.1" customHeight="1" x14ac:dyDescent="0.25">
      <c r="A7" s="7"/>
      <c r="B7" s="7"/>
      <c r="C7" s="7"/>
      <c r="D7" s="6"/>
      <c r="E7" s="6"/>
      <c r="F7" s="6"/>
      <c r="G7" s="6"/>
      <c r="H7" s="6"/>
      <c r="I7" s="6"/>
      <c r="J7" s="6"/>
      <c r="K7" s="4"/>
      <c r="L7" s="6"/>
      <c r="M7" s="6"/>
    </row>
    <row r="8" spans="1:15" ht="14.1" customHeight="1" x14ac:dyDescent="0.25">
      <c r="A8" s="7"/>
      <c r="B8" s="7"/>
      <c r="C8" s="7"/>
      <c r="D8" s="315" t="s">
        <v>475</v>
      </c>
      <c r="E8" s="315"/>
      <c r="F8" s="315"/>
      <c r="G8" s="315"/>
      <c r="H8" s="315"/>
      <c r="I8" s="315"/>
      <c r="J8" s="315"/>
      <c r="K8" s="315"/>
      <c r="L8" s="315"/>
      <c r="M8" s="315"/>
    </row>
    <row r="9" spans="1:15" ht="14.1" customHeight="1" x14ac:dyDescent="0.25">
      <c r="A9" s="7"/>
      <c r="B9" s="7"/>
      <c r="C9" s="7"/>
      <c r="D9" s="24"/>
      <c r="E9" s="6" t="s">
        <v>388</v>
      </c>
      <c r="F9" s="24"/>
      <c r="G9" s="24"/>
      <c r="H9" s="24"/>
      <c r="I9" s="24"/>
      <c r="J9" s="24"/>
      <c r="K9" s="24"/>
      <c r="L9" s="24"/>
      <c r="M9" s="24"/>
    </row>
    <row r="10" spans="1:15" ht="14.1" customHeight="1" x14ac:dyDescent="0.25">
      <c r="A10" s="7"/>
      <c r="B10" s="7"/>
      <c r="C10" s="7"/>
      <c r="D10" s="24"/>
      <c r="E10" s="6"/>
      <c r="F10" s="24"/>
      <c r="G10" s="24"/>
      <c r="H10" s="24"/>
      <c r="I10" s="24"/>
      <c r="J10" s="24"/>
      <c r="K10" s="24"/>
      <c r="L10" s="24"/>
      <c r="M10" s="24"/>
    </row>
    <row r="11" spans="1:15" ht="14.1" customHeight="1" x14ac:dyDescent="0.25">
      <c r="A11" s="7"/>
      <c r="B11" s="7"/>
      <c r="C11" s="7"/>
      <c r="D11" s="316" t="s">
        <v>372</v>
      </c>
      <c r="E11" s="315"/>
      <c r="F11" s="315"/>
      <c r="G11" s="315"/>
      <c r="H11" s="315"/>
      <c r="I11" s="315"/>
      <c r="J11" s="315"/>
      <c r="K11" s="315"/>
      <c r="L11" s="315"/>
      <c r="M11" s="315"/>
    </row>
    <row r="12" spans="1:15" ht="14.1" customHeight="1" x14ac:dyDescent="0.25">
      <c r="A12" s="7"/>
      <c r="B12" s="7"/>
      <c r="C12" s="7"/>
      <c r="D12" s="24"/>
      <c r="E12" s="6"/>
      <c r="F12" s="24"/>
      <c r="G12" s="24"/>
      <c r="H12" s="24"/>
      <c r="I12" s="24"/>
      <c r="J12" s="24"/>
      <c r="K12" s="24"/>
      <c r="L12" s="24"/>
      <c r="M12" s="24"/>
    </row>
    <row r="13" spans="1:15" ht="14.1" customHeight="1" x14ac:dyDescent="0.25">
      <c r="A13" s="7"/>
      <c r="B13" s="7"/>
      <c r="C13" s="7"/>
      <c r="D13" s="6"/>
      <c r="E13" s="6"/>
      <c r="F13" s="6"/>
      <c r="G13" s="6"/>
      <c r="H13" s="6"/>
      <c r="I13" s="6"/>
      <c r="J13" s="6"/>
      <c r="K13" s="6"/>
      <c r="L13" s="6"/>
      <c r="M13" s="6"/>
    </row>
    <row r="14" spans="1:15" ht="49.9" customHeight="1" x14ac:dyDescent="0.25">
      <c r="A14" s="272" t="s">
        <v>2</v>
      </c>
      <c r="B14" s="272"/>
      <c r="C14" s="272"/>
      <c r="D14" s="272" t="s">
        <v>15</v>
      </c>
      <c r="E14" s="272" t="s">
        <v>30</v>
      </c>
      <c r="F14" s="272" t="s">
        <v>41</v>
      </c>
      <c r="G14" s="272"/>
      <c r="H14" s="272"/>
      <c r="I14" s="272"/>
      <c r="J14" s="272"/>
      <c r="K14" s="272" t="s">
        <v>17</v>
      </c>
      <c r="L14" s="272"/>
      <c r="M14" s="8" t="s">
        <v>69</v>
      </c>
    </row>
    <row r="15" spans="1:15" ht="24" customHeight="1" x14ac:dyDescent="0.25">
      <c r="A15" s="8" t="s">
        <v>16</v>
      </c>
      <c r="B15" s="8" t="s">
        <v>3</v>
      </c>
      <c r="C15" s="8" t="s">
        <v>4</v>
      </c>
      <c r="D15" s="272"/>
      <c r="E15" s="272"/>
      <c r="F15" s="8" t="s">
        <v>42</v>
      </c>
      <c r="G15" s="8" t="s">
        <v>43</v>
      </c>
      <c r="H15" s="8" t="s">
        <v>44</v>
      </c>
      <c r="I15" s="8" t="s">
        <v>45</v>
      </c>
      <c r="J15" s="8" t="s">
        <v>46</v>
      </c>
      <c r="K15" s="8" t="s">
        <v>67</v>
      </c>
      <c r="L15" s="8" t="s">
        <v>68</v>
      </c>
      <c r="M15" s="8" t="s">
        <v>70</v>
      </c>
    </row>
    <row r="16" spans="1:15" ht="24" customHeight="1" x14ac:dyDescent="0.25">
      <c r="A16" s="8"/>
      <c r="B16" s="8"/>
      <c r="C16" s="8"/>
      <c r="D16" s="52" t="s">
        <v>162</v>
      </c>
      <c r="E16" s="53"/>
      <c r="F16" s="8"/>
      <c r="G16" s="8"/>
      <c r="H16" s="8"/>
      <c r="I16" s="8"/>
      <c r="J16" s="8"/>
      <c r="K16" s="8"/>
      <c r="L16" s="8"/>
      <c r="M16" s="8"/>
    </row>
    <row r="17" spans="1:13" ht="24" customHeight="1" x14ac:dyDescent="0.25">
      <c r="A17" s="13" t="s">
        <v>84</v>
      </c>
      <c r="B17" s="8"/>
      <c r="C17" s="8"/>
      <c r="D17" s="317" t="s">
        <v>416</v>
      </c>
      <c r="E17" s="241" t="s">
        <v>10</v>
      </c>
      <c r="F17" s="42"/>
      <c r="G17" s="42"/>
      <c r="H17" s="42"/>
      <c r="I17" s="42"/>
      <c r="J17" s="42"/>
      <c r="K17" s="242">
        <v>721</v>
      </c>
      <c r="L17" s="243">
        <v>667.25239999999997</v>
      </c>
      <c r="M17" s="244">
        <f>L17/K17*100</f>
        <v>92.545409153952846</v>
      </c>
    </row>
    <row r="18" spans="1:13" ht="24" customHeight="1" x14ac:dyDescent="0.25">
      <c r="A18" s="8"/>
      <c r="B18" s="8"/>
      <c r="C18" s="8"/>
      <c r="D18" s="318"/>
      <c r="E18" s="54" t="s">
        <v>163</v>
      </c>
      <c r="F18" s="42">
        <v>154</v>
      </c>
      <c r="G18" s="42"/>
      <c r="H18" s="42"/>
      <c r="I18" s="42"/>
      <c r="J18" s="42"/>
      <c r="K18" s="242">
        <v>721</v>
      </c>
      <c r="L18" s="245" t="s">
        <v>452</v>
      </c>
      <c r="M18" s="244">
        <f>L18/K18*100</f>
        <v>92.545409153952846</v>
      </c>
    </row>
    <row r="19" spans="1:13" ht="15" customHeight="1" x14ac:dyDescent="0.25">
      <c r="A19" s="307" t="s">
        <v>84</v>
      </c>
      <c r="B19" s="307" t="s">
        <v>5</v>
      </c>
      <c r="C19" s="307"/>
      <c r="D19" s="308" t="s">
        <v>161</v>
      </c>
      <c r="E19" s="55" t="s">
        <v>10</v>
      </c>
      <c r="F19" s="56"/>
      <c r="G19" s="56"/>
      <c r="H19" s="56"/>
      <c r="I19" s="56"/>
      <c r="J19" s="56"/>
      <c r="K19" s="207">
        <v>200</v>
      </c>
      <c r="L19" s="238">
        <v>355.99040000000002</v>
      </c>
      <c r="M19" s="208">
        <v>1.78</v>
      </c>
    </row>
    <row r="20" spans="1:13" ht="27" customHeight="1" x14ac:dyDescent="0.25">
      <c r="A20" s="307"/>
      <c r="B20" s="307"/>
      <c r="C20" s="307"/>
      <c r="D20" s="309"/>
      <c r="E20" s="35" t="s">
        <v>237</v>
      </c>
      <c r="F20" s="57">
        <v>166</v>
      </c>
      <c r="G20" s="57"/>
      <c r="H20" s="57"/>
      <c r="I20" s="57"/>
      <c r="J20" s="57"/>
      <c r="K20" s="143">
        <v>200</v>
      </c>
      <c r="L20" s="239">
        <v>355.99040000000002</v>
      </c>
      <c r="M20" s="66"/>
    </row>
    <row r="21" spans="1:13" ht="38.25" customHeight="1" x14ac:dyDescent="0.25">
      <c r="A21" s="12" t="s">
        <v>84</v>
      </c>
      <c r="B21" s="20" t="s">
        <v>5</v>
      </c>
      <c r="C21" s="20" t="s">
        <v>121</v>
      </c>
      <c r="D21" s="36" t="s">
        <v>129</v>
      </c>
      <c r="E21" s="35" t="s">
        <v>237</v>
      </c>
      <c r="F21" s="58" t="s">
        <v>164</v>
      </c>
      <c r="G21" s="58" t="s">
        <v>49</v>
      </c>
      <c r="H21" s="58" t="s">
        <v>84</v>
      </c>
      <c r="I21" s="58" t="s">
        <v>172</v>
      </c>
      <c r="J21" s="57">
        <v>244</v>
      </c>
      <c r="K21" s="142">
        <v>50</v>
      </c>
      <c r="L21" s="240">
        <v>84.813400000000001</v>
      </c>
      <c r="M21" s="66">
        <f>L21/K21*100</f>
        <v>169.6268</v>
      </c>
    </row>
    <row r="22" spans="1:13" ht="39" customHeight="1" x14ac:dyDescent="0.25">
      <c r="A22" s="12" t="s">
        <v>84</v>
      </c>
      <c r="B22" s="12" t="s">
        <v>5</v>
      </c>
      <c r="C22" s="12" t="s">
        <v>54</v>
      </c>
      <c r="D22" s="36" t="s">
        <v>139</v>
      </c>
      <c r="E22" s="36" t="s">
        <v>237</v>
      </c>
      <c r="F22" s="57">
        <v>166</v>
      </c>
      <c r="G22" s="58"/>
      <c r="H22" s="58"/>
      <c r="I22" s="58"/>
      <c r="J22" s="57"/>
      <c r="K22" s="38">
        <v>0</v>
      </c>
      <c r="L22" s="38">
        <v>0</v>
      </c>
      <c r="M22" s="66">
        <v>0</v>
      </c>
    </row>
    <row r="23" spans="1:13" ht="82.5" customHeight="1" x14ac:dyDescent="0.25">
      <c r="A23" s="12" t="s">
        <v>84</v>
      </c>
      <c r="B23" s="12" t="s">
        <v>5</v>
      </c>
      <c r="C23" s="20" t="s">
        <v>54</v>
      </c>
      <c r="D23" s="36" t="s">
        <v>165</v>
      </c>
      <c r="E23" s="36" t="s">
        <v>237</v>
      </c>
      <c r="F23" s="57">
        <v>166</v>
      </c>
      <c r="G23" s="58" t="s">
        <v>49</v>
      </c>
      <c r="H23" s="58" t="s">
        <v>84</v>
      </c>
      <c r="I23" s="58" t="s">
        <v>173</v>
      </c>
      <c r="J23" s="43" t="s">
        <v>174</v>
      </c>
      <c r="K23" s="38">
        <v>150</v>
      </c>
      <c r="L23" s="38">
        <v>264.34500000000003</v>
      </c>
      <c r="M23" s="66">
        <v>176.2</v>
      </c>
    </row>
    <row r="24" spans="1:13" ht="27" customHeight="1" x14ac:dyDescent="0.25">
      <c r="A24" s="12" t="s">
        <v>84</v>
      </c>
      <c r="B24" s="12" t="s">
        <v>5</v>
      </c>
      <c r="C24" s="20" t="s">
        <v>54</v>
      </c>
      <c r="D24" s="36" t="s">
        <v>141</v>
      </c>
      <c r="E24" s="36" t="s">
        <v>237</v>
      </c>
      <c r="F24" s="57">
        <v>166</v>
      </c>
      <c r="G24" s="58" t="s">
        <v>49</v>
      </c>
      <c r="H24" s="58" t="s">
        <v>84</v>
      </c>
      <c r="I24" s="58" t="s">
        <v>175</v>
      </c>
      <c r="J24" s="57">
        <v>244</v>
      </c>
      <c r="K24" s="38">
        <v>0</v>
      </c>
      <c r="L24" s="38">
        <v>6.8319999999999999</v>
      </c>
      <c r="M24" s="29"/>
    </row>
    <row r="25" spans="1:13" ht="15" customHeight="1" x14ac:dyDescent="0.25">
      <c r="A25" s="16"/>
      <c r="B25" s="90"/>
      <c r="C25" s="90"/>
      <c r="D25" s="304" t="s">
        <v>348</v>
      </c>
      <c r="E25" s="123" t="s">
        <v>10</v>
      </c>
      <c r="F25" s="90"/>
      <c r="G25" s="90"/>
      <c r="H25" s="90"/>
      <c r="I25" s="90"/>
      <c r="J25" s="90"/>
      <c r="K25" s="124">
        <v>2</v>
      </c>
      <c r="L25" s="186" t="s">
        <v>368</v>
      </c>
      <c r="M25" s="135">
        <v>0</v>
      </c>
    </row>
    <row r="26" spans="1:13" ht="26.25" customHeight="1" x14ac:dyDescent="0.25">
      <c r="A26" s="27" t="s">
        <v>84</v>
      </c>
      <c r="B26" s="27" t="s">
        <v>6</v>
      </c>
      <c r="C26" s="90"/>
      <c r="D26" s="304"/>
      <c r="E26" s="115" t="s">
        <v>163</v>
      </c>
      <c r="F26" s="125">
        <v>154</v>
      </c>
      <c r="G26" s="125" t="s">
        <v>5</v>
      </c>
      <c r="H26" s="125" t="s">
        <v>110</v>
      </c>
      <c r="I26" s="125" t="s">
        <v>363</v>
      </c>
      <c r="J26" s="125" t="s">
        <v>350</v>
      </c>
      <c r="K26" s="126" t="s">
        <v>351</v>
      </c>
      <c r="L26" s="126" t="s">
        <v>368</v>
      </c>
      <c r="M26" s="127" t="s">
        <v>48</v>
      </c>
    </row>
    <row r="27" spans="1:13" ht="19.5" customHeight="1" x14ac:dyDescent="0.25">
      <c r="A27" s="16"/>
      <c r="B27" s="90"/>
      <c r="C27" s="90"/>
      <c r="D27" s="304"/>
      <c r="E27" s="107" t="s">
        <v>236</v>
      </c>
      <c r="F27" s="128">
        <v>154</v>
      </c>
      <c r="G27" s="125" t="s">
        <v>5</v>
      </c>
      <c r="H27" s="125" t="s">
        <v>110</v>
      </c>
      <c r="I27" s="125" t="s">
        <v>349</v>
      </c>
      <c r="J27" s="125" t="s">
        <v>350</v>
      </c>
      <c r="K27" s="127" t="s">
        <v>351</v>
      </c>
      <c r="L27" s="127" t="s">
        <v>48</v>
      </c>
      <c r="M27" s="127" t="s">
        <v>48</v>
      </c>
    </row>
    <row r="28" spans="1:13" s="191" customFormat="1" ht="52.5" customHeight="1" x14ac:dyDescent="0.25">
      <c r="A28" s="187" t="s">
        <v>84</v>
      </c>
      <c r="B28" s="187" t="s">
        <v>6</v>
      </c>
      <c r="C28" s="188" t="s">
        <v>49</v>
      </c>
      <c r="D28" s="174" t="s">
        <v>353</v>
      </c>
      <c r="E28" s="179" t="s">
        <v>234</v>
      </c>
      <c r="F28" s="189" t="s">
        <v>354</v>
      </c>
      <c r="G28" s="189" t="s">
        <v>5</v>
      </c>
      <c r="H28" s="189" t="s">
        <v>110</v>
      </c>
      <c r="I28" s="189" t="s">
        <v>349</v>
      </c>
      <c r="J28" s="189" t="s">
        <v>350</v>
      </c>
      <c r="K28" s="190" t="s">
        <v>48</v>
      </c>
      <c r="L28" s="190" t="s">
        <v>48</v>
      </c>
      <c r="M28" s="190" t="s">
        <v>48</v>
      </c>
    </row>
    <row r="29" spans="1:13" x14ac:dyDescent="0.25">
      <c r="A29" s="223"/>
      <c r="B29" s="223"/>
      <c r="C29" s="223"/>
      <c r="D29" s="311" t="s">
        <v>355</v>
      </c>
      <c r="E29" s="224" t="s">
        <v>10</v>
      </c>
      <c r="F29" s="225"/>
      <c r="G29" s="225"/>
      <c r="H29" s="225"/>
      <c r="I29" s="225"/>
      <c r="J29" s="225"/>
      <c r="K29" s="226">
        <v>2</v>
      </c>
      <c r="L29" s="226">
        <v>12.462</v>
      </c>
      <c r="M29" s="227">
        <v>623.1</v>
      </c>
    </row>
    <row r="30" spans="1:13" ht="24.75" customHeight="1" x14ac:dyDescent="0.25">
      <c r="A30" s="223" t="s">
        <v>84</v>
      </c>
      <c r="B30" s="223" t="s">
        <v>9</v>
      </c>
      <c r="C30" s="223"/>
      <c r="D30" s="312"/>
      <c r="E30" s="228" t="s">
        <v>163</v>
      </c>
      <c r="F30" s="229">
        <v>154</v>
      </c>
      <c r="G30" s="229" t="s">
        <v>5</v>
      </c>
      <c r="H30" s="229">
        <v>13</v>
      </c>
      <c r="I30" s="84" t="s">
        <v>364</v>
      </c>
      <c r="J30" s="223" t="s">
        <v>350</v>
      </c>
      <c r="K30" s="230" t="s">
        <v>114</v>
      </c>
      <c r="L30" s="230" t="s">
        <v>417</v>
      </c>
      <c r="M30" s="230" t="s">
        <v>448</v>
      </c>
    </row>
    <row r="31" spans="1:13" x14ac:dyDescent="0.25">
      <c r="A31" s="223"/>
      <c r="B31" s="223"/>
      <c r="C31" s="223"/>
      <c r="D31" s="312"/>
      <c r="E31" s="231" t="s">
        <v>236</v>
      </c>
      <c r="F31" s="229" t="s">
        <v>354</v>
      </c>
      <c r="G31" s="229" t="s">
        <v>5</v>
      </c>
      <c r="H31" s="229" t="s">
        <v>110</v>
      </c>
      <c r="I31" s="84" t="s">
        <v>364</v>
      </c>
      <c r="J31" s="223" t="s">
        <v>350</v>
      </c>
      <c r="K31" s="84" t="s">
        <v>114</v>
      </c>
      <c r="L31" s="84" t="s">
        <v>417</v>
      </c>
      <c r="M31" s="84" t="s">
        <v>352</v>
      </c>
    </row>
    <row r="32" spans="1:13" ht="38.25" customHeight="1" x14ac:dyDescent="0.25">
      <c r="A32" s="223" t="s">
        <v>84</v>
      </c>
      <c r="B32" s="223" t="s">
        <v>9</v>
      </c>
      <c r="C32" s="223" t="s">
        <v>110</v>
      </c>
      <c r="D32" s="231" t="s">
        <v>357</v>
      </c>
      <c r="E32" s="232" t="s">
        <v>236</v>
      </c>
      <c r="F32" s="84">
        <v>154</v>
      </c>
      <c r="G32" s="84" t="s">
        <v>5</v>
      </c>
      <c r="H32" s="84">
        <v>13</v>
      </c>
      <c r="I32" s="233" t="s">
        <v>356</v>
      </c>
      <c r="J32" s="234"/>
      <c r="K32" s="84" t="s">
        <v>48</v>
      </c>
      <c r="L32" s="84" t="s">
        <v>48</v>
      </c>
      <c r="M32" s="84" t="s">
        <v>48</v>
      </c>
    </row>
    <row r="33" spans="1:13" x14ac:dyDescent="0.25">
      <c r="A33" s="223" t="s">
        <v>84</v>
      </c>
      <c r="B33" s="223" t="s">
        <v>9</v>
      </c>
      <c r="C33" s="223" t="s">
        <v>110</v>
      </c>
      <c r="D33" s="234" t="s">
        <v>345</v>
      </c>
      <c r="E33" s="234" t="s">
        <v>236</v>
      </c>
      <c r="F33" s="84">
        <v>154</v>
      </c>
      <c r="G33" s="84" t="s">
        <v>5</v>
      </c>
      <c r="H33" s="84">
        <v>13</v>
      </c>
      <c r="I33" s="223" t="s">
        <v>365</v>
      </c>
      <c r="J33" s="234">
        <v>244</v>
      </c>
      <c r="K33" s="84" t="s">
        <v>114</v>
      </c>
      <c r="L33" s="84" t="s">
        <v>417</v>
      </c>
      <c r="M33" s="84" t="s">
        <v>352</v>
      </c>
    </row>
    <row r="34" spans="1:13" ht="16.5" customHeight="1" x14ac:dyDescent="0.25">
      <c r="A34" s="223"/>
      <c r="B34" s="223"/>
      <c r="C34" s="223"/>
      <c r="D34" s="313" t="s">
        <v>358</v>
      </c>
      <c r="E34" s="224" t="s">
        <v>10</v>
      </c>
      <c r="F34" s="84"/>
      <c r="G34" s="84"/>
      <c r="H34" s="84"/>
      <c r="I34" s="234"/>
      <c r="J34" s="234"/>
      <c r="K34" s="230" t="s">
        <v>359</v>
      </c>
      <c r="L34" s="230" t="s">
        <v>48</v>
      </c>
      <c r="M34" s="230" t="s">
        <v>48</v>
      </c>
    </row>
    <row r="35" spans="1:13" ht="22.5" x14ac:dyDescent="0.25">
      <c r="A35" s="223" t="s">
        <v>84</v>
      </c>
      <c r="B35" s="223" t="s">
        <v>49</v>
      </c>
      <c r="C35" s="223"/>
      <c r="D35" s="313"/>
      <c r="E35" s="228" t="s">
        <v>163</v>
      </c>
      <c r="F35" s="84" t="s">
        <v>354</v>
      </c>
      <c r="G35" s="84" t="s">
        <v>5</v>
      </c>
      <c r="H35" s="84" t="s">
        <v>110</v>
      </c>
      <c r="I35" s="223" t="s">
        <v>366</v>
      </c>
      <c r="J35" s="234"/>
      <c r="K35" s="230" t="s">
        <v>359</v>
      </c>
      <c r="L35" s="230" t="s">
        <v>48</v>
      </c>
      <c r="M35" s="230" t="s">
        <v>48</v>
      </c>
    </row>
    <row r="36" spans="1:13" x14ac:dyDescent="0.25">
      <c r="A36" s="223"/>
      <c r="B36" s="223"/>
      <c r="C36" s="223"/>
      <c r="D36" s="313"/>
      <c r="E36" s="231" t="s">
        <v>236</v>
      </c>
      <c r="F36" s="84" t="s">
        <v>354</v>
      </c>
      <c r="G36" s="84" t="s">
        <v>5</v>
      </c>
      <c r="H36" s="84" t="s">
        <v>110</v>
      </c>
      <c r="I36" s="223"/>
      <c r="J36" s="234"/>
      <c r="K36" s="84" t="s">
        <v>359</v>
      </c>
      <c r="L36" s="84" t="s">
        <v>48</v>
      </c>
      <c r="M36" s="84" t="s">
        <v>48</v>
      </c>
    </row>
    <row r="37" spans="1:13" ht="40.5" customHeight="1" x14ac:dyDescent="0.25">
      <c r="A37" s="223" t="s">
        <v>84</v>
      </c>
      <c r="B37" s="223" t="s">
        <v>49</v>
      </c>
      <c r="C37" s="223" t="s">
        <v>108</v>
      </c>
      <c r="D37" s="231" t="s">
        <v>357</v>
      </c>
      <c r="E37" s="235" t="s">
        <v>234</v>
      </c>
      <c r="F37" s="84" t="s">
        <v>354</v>
      </c>
      <c r="G37" s="84" t="s">
        <v>5</v>
      </c>
      <c r="H37" s="84" t="s">
        <v>110</v>
      </c>
      <c r="I37" s="84" t="s">
        <v>367</v>
      </c>
      <c r="J37" s="170">
        <v>244</v>
      </c>
      <c r="K37" s="84" t="s">
        <v>359</v>
      </c>
      <c r="L37" s="84" t="s">
        <v>48</v>
      </c>
      <c r="M37" s="84" t="s">
        <v>48</v>
      </c>
    </row>
    <row r="38" spans="1:13" ht="16.5" customHeight="1" x14ac:dyDescent="0.25">
      <c r="A38" s="40"/>
      <c r="B38" s="40"/>
      <c r="C38" s="40"/>
      <c r="D38" s="314" t="s">
        <v>283</v>
      </c>
      <c r="E38" s="123" t="s">
        <v>10</v>
      </c>
      <c r="F38" s="27"/>
      <c r="G38" s="27"/>
      <c r="H38" s="27"/>
      <c r="I38" s="40"/>
      <c r="J38" s="114"/>
      <c r="K38" s="236">
        <v>516</v>
      </c>
      <c r="L38" s="236">
        <v>298.8</v>
      </c>
      <c r="M38" s="209" t="s">
        <v>449</v>
      </c>
    </row>
    <row r="39" spans="1:13" ht="22.5" x14ac:dyDescent="0.25">
      <c r="A39" s="40" t="s">
        <v>84</v>
      </c>
      <c r="B39" s="40" t="s">
        <v>84</v>
      </c>
      <c r="C39" s="40"/>
      <c r="D39" s="314"/>
      <c r="E39" s="115" t="s">
        <v>163</v>
      </c>
      <c r="F39" s="27" t="s">
        <v>354</v>
      </c>
      <c r="G39" s="27" t="s">
        <v>84</v>
      </c>
      <c r="H39" s="27" t="s">
        <v>9</v>
      </c>
      <c r="I39" s="40">
        <v>550000000</v>
      </c>
      <c r="J39" s="114">
        <v>244</v>
      </c>
      <c r="K39" s="236">
        <v>516</v>
      </c>
      <c r="L39" s="236">
        <v>298.8</v>
      </c>
      <c r="M39" s="209" t="s">
        <v>449</v>
      </c>
    </row>
    <row r="40" spans="1:13" x14ac:dyDescent="0.25">
      <c r="A40" s="40"/>
      <c r="B40" s="40"/>
      <c r="C40" s="40"/>
      <c r="D40" s="314"/>
      <c r="E40" s="107" t="s">
        <v>236</v>
      </c>
      <c r="F40" s="27" t="s">
        <v>354</v>
      </c>
      <c r="G40" s="27" t="s">
        <v>84</v>
      </c>
      <c r="H40" s="27" t="s">
        <v>9</v>
      </c>
      <c r="I40" s="40">
        <v>550300000</v>
      </c>
      <c r="J40" s="114"/>
      <c r="K40" s="135">
        <v>516</v>
      </c>
      <c r="L40" s="135">
        <v>298.8</v>
      </c>
      <c r="M40" s="27" t="s">
        <v>449</v>
      </c>
    </row>
    <row r="41" spans="1:13" ht="50.25" customHeight="1" x14ac:dyDescent="0.25">
      <c r="A41" s="40" t="s">
        <v>84</v>
      </c>
      <c r="B41" s="40" t="s">
        <v>84</v>
      </c>
      <c r="C41" s="40" t="s">
        <v>88</v>
      </c>
      <c r="D41" s="107" t="s">
        <v>431</v>
      </c>
      <c r="E41" s="118" t="s">
        <v>236</v>
      </c>
      <c r="F41" s="27" t="s">
        <v>361</v>
      </c>
      <c r="G41" s="27" t="s">
        <v>84</v>
      </c>
      <c r="H41" s="27" t="s">
        <v>9</v>
      </c>
      <c r="I41" s="27">
        <v>550300000</v>
      </c>
      <c r="J41" s="114"/>
      <c r="K41" s="135">
        <v>516</v>
      </c>
      <c r="L41" s="135">
        <v>298.8</v>
      </c>
      <c r="M41" s="27" t="s">
        <v>449</v>
      </c>
    </row>
    <row r="42" spans="1:13" ht="45.75" customHeight="1" x14ac:dyDescent="0.25">
      <c r="A42" s="40" t="s">
        <v>84</v>
      </c>
      <c r="B42" s="40" t="s">
        <v>84</v>
      </c>
      <c r="C42" s="40" t="s">
        <v>88</v>
      </c>
      <c r="D42" s="107" t="s">
        <v>432</v>
      </c>
      <c r="E42" s="118" t="s">
        <v>236</v>
      </c>
      <c r="F42" s="27" t="s">
        <v>354</v>
      </c>
      <c r="G42" s="27" t="s">
        <v>84</v>
      </c>
      <c r="H42" s="27" t="s">
        <v>84</v>
      </c>
      <c r="I42" s="114">
        <v>550300000</v>
      </c>
      <c r="J42" s="114">
        <v>244</v>
      </c>
      <c r="K42" s="114">
        <v>216</v>
      </c>
      <c r="L42" s="114">
        <v>125.4</v>
      </c>
      <c r="M42" s="27" t="s">
        <v>450</v>
      </c>
    </row>
    <row r="43" spans="1:13" ht="41.25" customHeight="1" x14ac:dyDescent="0.25">
      <c r="A43" s="40" t="s">
        <v>84</v>
      </c>
      <c r="B43" s="40" t="s">
        <v>84</v>
      </c>
      <c r="C43" s="40" t="s">
        <v>88</v>
      </c>
      <c r="D43" s="107" t="s">
        <v>360</v>
      </c>
      <c r="E43" s="129" t="s">
        <v>236</v>
      </c>
      <c r="F43" s="114">
        <v>154</v>
      </c>
      <c r="G43" s="27" t="s">
        <v>84</v>
      </c>
      <c r="H43" s="27" t="s">
        <v>9</v>
      </c>
      <c r="I43" s="114">
        <v>550300000</v>
      </c>
      <c r="J43" s="114">
        <v>244</v>
      </c>
      <c r="K43" s="114">
        <v>300</v>
      </c>
      <c r="L43" s="114">
        <v>173.4</v>
      </c>
      <c r="M43" s="27" t="s">
        <v>451</v>
      </c>
    </row>
    <row r="44" spans="1:13" x14ac:dyDescent="0.25">
      <c r="A44" s="40"/>
      <c r="B44" s="40"/>
      <c r="C44" s="40"/>
      <c r="D44" s="310" t="s">
        <v>362</v>
      </c>
      <c r="E44" s="123" t="s">
        <v>10</v>
      </c>
      <c r="F44" s="16"/>
      <c r="G44" s="16"/>
      <c r="H44" s="40"/>
      <c r="I44" s="40"/>
      <c r="J44" s="40"/>
      <c r="K44" s="209" t="s">
        <v>368</v>
      </c>
      <c r="L44" s="209" t="s">
        <v>368</v>
      </c>
      <c r="M44" s="237" t="s">
        <v>48</v>
      </c>
    </row>
    <row r="45" spans="1:13" ht="22.5" x14ac:dyDescent="0.25">
      <c r="A45" s="40"/>
      <c r="B45" s="40"/>
      <c r="C45" s="40"/>
      <c r="D45" s="310"/>
      <c r="E45" s="115" t="s">
        <v>163</v>
      </c>
      <c r="F45" s="40">
        <v>154</v>
      </c>
      <c r="G45" s="40" t="s">
        <v>85</v>
      </c>
      <c r="H45" s="40"/>
      <c r="I45" s="40"/>
      <c r="J45" s="40"/>
      <c r="K45" s="209" t="s">
        <v>368</v>
      </c>
      <c r="L45" s="209" t="s">
        <v>368</v>
      </c>
      <c r="M45" s="237" t="s">
        <v>48</v>
      </c>
    </row>
    <row r="46" spans="1:13" x14ac:dyDescent="0.25">
      <c r="A46" s="87"/>
      <c r="B46" s="87"/>
      <c r="C46" s="87"/>
      <c r="D46" s="86"/>
      <c r="E46" s="86"/>
      <c r="F46" s="86"/>
      <c r="G46" s="86"/>
      <c r="H46" s="86"/>
      <c r="I46" s="86"/>
      <c r="J46" s="86"/>
      <c r="K46" s="86"/>
      <c r="L46" s="86"/>
      <c r="M46" s="86"/>
    </row>
    <row r="47" spans="1:13" x14ac:dyDescent="0.25">
      <c r="A47" s="87"/>
      <c r="B47" s="87"/>
      <c r="C47" s="87"/>
      <c r="D47" s="86"/>
      <c r="E47" s="86"/>
      <c r="F47" s="86"/>
      <c r="G47" s="86"/>
      <c r="H47" s="86"/>
      <c r="I47" s="86"/>
      <c r="J47" s="86"/>
      <c r="K47" s="86"/>
      <c r="L47" s="86"/>
      <c r="M47" s="86"/>
    </row>
    <row r="48" spans="1:13" x14ac:dyDescent="0.25">
      <c r="A48" s="87"/>
      <c r="B48" s="87"/>
      <c r="C48" s="87"/>
      <c r="D48" s="86"/>
      <c r="E48" s="86"/>
      <c r="F48" s="86"/>
      <c r="G48" s="86"/>
      <c r="H48" s="86"/>
      <c r="I48" s="86"/>
      <c r="J48" s="86"/>
      <c r="K48" s="86"/>
      <c r="L48" s="86"/>
      <c r="M48" s="86"/>
    </row>
    <row r="49" spans="1:20" x14ac:dyDescent="0.25">
      <c r="A49" s="265" t="s">
        <v>476</v>
      </c>
      <c r="B49" s="258"/>
      <c r="C49" s="258"/>
      <c r="D49" s="258"/>
      <c r="E49" s="258"/>
      <c r="F49" s="258"/>
      <c r="G49" s="258"/>
      <c r="H49" s="87"/>
      <c r="I49" s="87"/>
      <c r="J49" s="87"/>
      <c r="K49" s="86"/>
      <c r="L49" s="86"/>
      <c r="M49" s="86"/>
      <c r="N49" s="86"/>
      <c r="O49" s="86"/>
      <c r="P49" s="86"/>
      <c r="Q49" s="86"/>
      <c r="R49" s="86"/>
      <c r="S49" s="86"/>
      <c r="T49" s="86"/>
    </row>
    <row r="50" spans="1:20" x14ac:dyDescent="0.25">
      <c r="A50" s="117"/>
      <c r="B50" s="87"/>
      <c r="C50" s="87"/>
      <c r="D50" s="86"/>
      <c r="E50" s="86"/>
      <c r="F50" s="86"/>
      <c r="G50" s="86"/>
      <c r="H50" s="86"/>
      <c r="I50" s="86"/>
      <c r="J50" s="86"/>
      <c r="K50" s="86"/>
      <c r="L50" s="86"/>
      <c r="M50" s="86"/>
    </row>
    <row r="51" spans="1:20" x14ac:dyDescent="0.25">
      <c r="A51" s="117"/>
      <c r="B51" s="87"/>
      <c r="C51" s="87"/>
      <c r="D51" s="86"/>
      <c r="E51" s="86"/>
      <c r="F51" s="86"/>
      <c r="G51" s="86"/>
      <c r="H51" s="86"/>
      <c r="I51" s="86"/>
      <c r="J51" s="86"/>
      <c r="K51" s="86"/>
      <c r="L51" s="86"/>
      <c r="M51" s="86"/>
    </row>
    <row r="52" spans="1:20" x14ac:dyDescent="0.25">
      <c r="A52" s="117"/>
      <c r="B52" s="87"/>
      <c r="C52" s="87"/>
      <c r="D52" s="86"/>
      <c r="E52" s="86"/>
      <c r="F52" s="86"/>
      <c r="G52" s="86"/>
      <c r="H52" s="86"/>
      <c r="I52" s="86"/>
      <c r="J52" s="86"/>
      <c r="K52" s="86"/>
      <c r="L52" s="86"/>
      <c r="M52" s="86"/>
    </row>
    <row r="53" spans="1:20" x14ac:dyDescent="0.25">
      <c r="A53" s="117"/>
      <c r="B53" s="87"/>
      <c r="C53" s="87"/>
      <c r="D53" s="86"/>
      <c r="E53" s="86"/>
      <c r="F53" s="86"/>
      <c r="G53" s="86"/>
      <c r="H53" s="86"/>
      <c r="I53" s="86"/>
      <c r="J53" s="86"/>
      <c r="K53" s="86"/>
      <c r="L53" s="86"/>
      <c r="M53" s="86"/>
    </row>
    <row r="54" spans="1:20" x14ac:dyDescent="0.25">
      <c r="A54" s="117"/>
      <c r="B54" s="87"/>
      <c r="C54" s="87"/>
      <c r="D54" s="86"/>
      <c r="E54" s="86"/>
      <c r="F54" s="86"/>
      <c r="G54" s="86"/>
      <c r="H54" s="86"/>
      <c r="I54" s="86"/>
      <c r="J54" s="86"/>
      <c r="K54" s="86"/>
      <c r="L54" s="86"/>
      <c r="M54" s="86"/>
    </row>
    <row r="55" spans="1:20" x14ac:dyDescent="0.25">
      <c r="A55" s="117"/>
      <c r="B55" s="87"/>
      <c r="C55" s="87"/>
      <c r="D55" s="86"/>
      <c r="E55" s="86"/>
      <c r="F55" s="86"/>
      <c r="G55" s="86"/>
      <c r="H55" s="86"/>
      <c r="I55" s="86"/>
      <c r="J55" s="86"/>
      <c r="K55" s="86"/>
      <c r="L55" s="86"/>
      <c r="M55" s="86"/>
    </row>
    <row r="56" spans="1:20" x14ac:dyDescent="0.25">
      <c r="A56" s="117"/>
      <c r="B56" s="87"/>
      <c r="C56" s="87"/>
      <c r="D56" s="86"/>
      <c r="E56" s="86"/>
      <c r="F56" s="86"/>
      <c r="G56" s="86"/>
      <c r="H56" s="86"/>
      <c r="I56" s="86"/>
      <c r="J56" s="86"/>
      <c r="K56" s="86"/>
      <c r="L56" s="86"/>
      <c r="M56" s="86"/>
    </row>
    <row r="57" spans="1:20" x14ac:dyDescent="0.25">
      <c r="A57" s="117"/>
      <c r="B57" s="87"/>
      <c r="C57" s="87"/>
      <c r="D57" s="86"/>
      <c r="E57" s="86"/>
      <c r="F57" s="86"/>
      <c r="G57" s="86"/>
      <c r="H57" s="86"/>
      <c r="I57" s="86"/>
      <c r="J57" s="86"/>
      <c r="K57" s="86"/>
      <c r="L57" s="86"/>
      <c r="M57" s="86"/>
    </row>
    <row r="58" spans="1:20" x14ac:dyDescent="0.25">
      <c r="A58" s="117"/>
      <c r="B58" s="87"/>
      <c r="C58" s="87"/>
      <c r="D58" s="86"/>
      <c r="E58" s="86"/>
      <c r="F58" s="86"/>
      <c r="G58" s="86"/>
      <c r="H58" s="86"/>
      <c r="I58" s="86"/>
      <c r="J58" s="86"/>
      <c r="K58" s="86"/>
      <c r="L58" s="86"/>
      <c r="M58" s="86"/>
    </row>
    <row r="59" spans="1:20" x14ac:dyDescent="0.25">
      <c r="A59" s="117"/>
      <c r="B59" s="87"/>
      <c r="C59" s="87"/>
      <c r="D59" s="86"/>
      <c r="E59" s="86"/>
      <c r="F59" s="86"/>
      <c r="G59" s="86"/>
      <c r="H59" s="86"/>
      <c r="I59" s="86"/>
      <c r="J59" s="86"/>
      <c r="K59" s="86"/>
      <c r="L59" s="86"/>
      <c r="M59" s="86"/>
    </row>
    <row r="60" spans="1:20" x14ac:dyDescent="0.25">
      <c r="A60" s="117"/>
      <c r="B60" s="87"/>
      <c r="C60" s="87"/>
      <c r="D60" s="86"/>
      <c r="E60" s="86"/>
      <c r="F60" s="86"/>
      <c r="G60" s="86"/>
      <c r="H60" s="86"/>
      <c r="I60" s="86"/>
      <c r="J60" s="86"/>
      <c r="K60" s="86"/>
      <c r="L60" s="86"/>
      <c r="M60" s="86"/>
    </row>
    <row r="61" spans="1:20" x14ac:dyDescent="0.25">
      <c r="A61" s="117"/>
      <c r="B61" s="87"/>
      <c r="C61" s="87"/>
      <c r="D61" s="86"/>
      <c r="E61" s="86"/>
      <c r="F61" s="86"/>
      <c r="G61" s="86"/>
      <c r="H61" s="86"/>
      <c r="I61" s="86"/>
      <c r="J61" s="86"/>
      <c r="K61" s="86"/>
      <c r="L61" s="86"/>
      <c r="M61" s="86"/>
    </row>
    <row r="62" spans="1:20" x14ac:dyDescent="0.25">
      <c r="A62" s="117"/>
      <c r="B62" s="87"/>
      <c r="C62" s="87"/>
      <c r="D62" s="86"/>
      <c r="E62" s="86"/>
      <c r="F62" s="86"/>
      <c r="G62" s="86"/>
      <c r="H62" s="86"/>
      <c r="I62" s="86"/>
      <c r="J62" s="86"/>
      <c r="K62" s="86"/>
      <c r="L62" s="86"/>
      <c r="M62" s="86"/>
    </row>
    <row r="63" spans="1:20" x14ac:dyDescent="0.25">
      <c r="A63" s="117"/>
      <c r="B63" s="87"/>
      <c r="C63" s="87"/>
      <c r="D63" s="86"/>
      <c r="E63" s="86"/>
      <c r="F63" s="86"/>
      <c r="G63" s="86"/>
      <c r="H63" s="86"/>
      <c r="I63" s="86"/>
      <c r="J63" s="86"/>
      <c r="K63" s="86"/>
      <c r="L63" s="86"/>
      <c r="M63" s="86"/>
    </row>
    <row r="64" spans="1:20" x14ac:dyDescent="0.25">
      <c r="A64" s="117"/>
      <c r="B64" s="87"/>
      <c r="C64" s="87"/>
      <c r="D64" s="86"/>
      <c r="E64" s="86"/>
      <c r="F64" s="86"/>
      <c r="G64" s="86"/>
      <c r="H64" s="86"/>
      <c r="I64" s="86"/>
      <c r="J64" s="86"/>
      <c r="K64" s="86"/>
      <c r="L64" s="86"/>
      <c r="M64" s="86"/>
    </row>
    <row r="65" spans="1:13" x14ac:dyDescent="0.25">
      <c r="A65" s="117"/>
      <c r="B65" s="87"/>
      <c r="C65" s="87"/>
      <c r="D65" s="86"/>
      <c r="E65" s="86"/>
      <c r="F65" s="86"/>
      <c r="G65" s="86"/>
      <c r="H65" s="86"/>
      <c r="I65" s="86"/>
      <c r="J65" s="86"/>
      <c r="K65" s="86"/>
      <c r="L65" s="86"/>
      <c r="M65" s="86"/>
    </row>
    <row r="66" spans="1:13" x14ac:dyDescent="0.25">
      <c r="A66" s="117"/>
      <c r="B66" s="87"/>
      <c r="C66" s="87"/>
      <c r="D66" s="86"/>
      <c r="E66" s="86"/>
      <c r="F66" s="86"/>
      <c r="G66" s="86"/>
      <c r="H66" s="86"/>
      <c r="I66" s="86"/>
      <c r="J66" s="86"/>
      <c r="K66" s="86"/>
      <c r="L66" s="86"/>
      <c r="M66" s="86"/>
    </row>
    <row r="67" spans="1:13" x14ac:dyDescent="0.25">
      <c r="A67" s="117"/>
      <c r="B67" s="87"/>
      <c r="C67" s="87"/>
      <c r="D67" s="86"/>
      <c r="E67" s="86"/>
      <c r="F67" s="86"/>
      <c r="G67" s="86"/>
      <c r="H67" s="86"/>
      <c r="I67" s="86"/>
      <c r="J67" s="86"/>
      <c r="K67" s="86"/>
      <c r="L67" s="86"/>
      <c r="M67" s="86"/>
    </row>
    <row r="68" spans="1:13" x14ac:dyDescent="0.25">
      <c r="B68" s="86"/>
      <c r="C68" s="86"/>
      <c r="D68" s="86"/>
      <c r="E68" s="86"/>
      <c r="F68" s="86"/>
      <c r="G68" s="86"/>
      <c r="H68" s="86"/>
      <c r="I68" s="86"/>
      <c r="J68" s="86"/>
      <c r="K68" s="86"/>
      <c r="L68" s="86"/>
      <c r="M68" s="86"/>
    </row>
  </sheetData>
  <mergeCells count="23">
    <mergeCell ref="D44:D45"/>
    <mergeCell ref="D29:D31"/>
    <mergeCell ref="D34:D36"/>
    <mergeCell ref="D38:D40"/>
    <mergeCell ref="K1:M1"/>
    <mergeCell ref="K2:N2"/>
    <mergeCell ref="K3:M3"/>
    <mergeCell ref="K4:O4"/>
    <mergeCell ref="K5:N5"/>
    <mergeCell ref="D8:M8"/>
    <mergeCell ref="D14:D15"/>
    <mergeCell ref="F14:J14"/>
    <mergeCell ref="E14:E15"/>
    <mergeCell ref="D11:M11"/>
    <mergeCell ref="K14:L14"/>
    <mergeCell ref="D17:D18"/>
    <mergeCell ref="D25:D27"/>
    <mergeCell ref="K6:M6"/>
    <mergeCell ref="A19:A20"/>
    <mergeCell ref="C19:C20"/>
    <mergeCell ref="D19:D20"/>
    <mergeCell ref="B19:B20"/>
    <mergeCell ref="A14:C14"/>
  </mergeCells>
  <phoneticPr fontId="12" type="noConversion"/>
  <pageMargins left="0.59055118110236227" right="0.19685039370078741" top="0.35433070866141736" bottom="0.47244094488188981" header="0.31496062992125984" footer="0.31496062992125984"/>
  <pageSetup paperSize="9"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topLeftCell="A68" zoomScaleNormal="110" workbookViewId="0">
      <selection activeCell="G95" sqref="G95"/>
    </sheetView>
  </sheetViews>
  <sheetFormatPr defaultRowHeight="15" x14ac:dyDescent="0.25"/>
  <cols>
    <col min="1" max="1" width="4.7109375" customWidth="1"/>
    <col min="2" max="2" width="4.5703125" customWidth="1"/>
    <col min="3" max="3" width="22" customWidth="1"/>
    <col min="4" max="4" width="43.140625" customWidth="1"/>
    <col min="5" max="5" width="13.28515625" customWidth="1"/>
    <col min="6" max="6" width="12.7109375" customWidth="1"/>
    <col min="7" max="7" width="15.28515625" customWidth="1"/>
  </cols>
  <sheetData>
    <row r="1" spans="1:7" x14ac:dyDescent="0.25">
      <c r="A1" s="1"/>
      <c r="B1" s="1"/>
      <c r="C1" s="1"/>
      <c r="D1" s="1"/>
      <c r="E1" s="4" t="s">
        <v>12</v>
      </c>
      <c r="F1" s="1"/>
    </row>
    <row r="2" spans="1:7" x14ac:dyDescent="0.25">
      <c r="A2" s="1"/>
      <c r="B2" s="1"/>
      <c r="C2" s="1"/>
      <c r="D2" s="1"/>
      <c r="E2" s="4" t="s">
        <v>14</v>
      </c>
      <c r="F2" s="1"/>
    </row>
    <row r="3" spans="1:7" x14ac:dyDescent="0.25">
      <c r="A3" s="1"/>
      <c r="B3" s="1"/>
      <c r="C3" s="1"/>
      <c r="D3" s="1"/>
      <c r="E3" s="4" t="s">
        <v>33</v>
      </c>
      <c r="F3" s="1"/>
    </row>
    <row r="4" spans="1:7" x14ac:dyDescent="0.25">
      <c r="A4" s="1"/>
      <c r="B4" s="1"/>
      <c r="C4" s="1"/>
      <c r="D4" s="1"/>
      <c r="E4" s="14" t="s">
        <v>171</v>
      </c>
      <c r="F4" s="14"/>
    </row>
    <row r="5" spans="1:7" x14ac:dyDescent="0.25">
      <c r="A5" s="1"/>
      <c r="B5" s="30"/>
      <c r="C5" s="1"/>
      <c r="D5" s="1"/>
      <c r="E5" s="14" t="s">
        <v>170</v>
      </c>
      <c r="F5" s="14"/>
    </row>
    <row r="6" spans="1:7" x14ac:dyDescent="0.25">
      <c r="A6" s="1"/>
      <c r="B6" s="1"/>
      <c r="C6" s="1"/>
      <c r="D6" s="1"/>
      <c r="E6" s="1" t="s">
        <v>182</v>
      </c>
      <c r="F6" s="1"/>
    </row>
    <row r="7" spans="1:7" ht="18" customHeight="1" x14ac:dyDescent="0.25">
      <c r="A7" s="321" t="s">
        <v>474</v>
      </c>
      <c r="B7" s="297"/>
      <c r="C7" s="297"/>
      <c r="D7" s="297"/>
      <c r="E7" s="297"/>
      <c r="F7" s="297"/>
      <c r="G7" s="297"/>
    </row>
    <row r="8" spans="1:7" ht="18" customHeight="1" x14ac:dyDescent="0.25">
      <c r="A8" s="25"/>
      <c r="B8" s="22"/>
      <c r="C8" s="22"/>
      <c r="D8" s="6" t="s">
        <v>388</v>
      </c>
      <c r="E8" s="22"/>
      <c r="F8" s="22"/>
      <c r="G8" s="22"/>
    </row>
    <row r="9" spans="1:7" ht="10.5" customHeight="1" x14ac:dyDescent="0.25">
      <c r="A9" s="1"/>
      <c r="B9" s="1"/>
      <c r="C9" s="1"/>
      <c r="D9" s="1"/>
      <c r="E9" s="1"/>
      <c r="F9" s="1"/>
      <c r="G9" s="1"/>
    </row>
    <row r="10" spans="1:7" ht="26.25" customHeight="1" x14ac:dyDescent="0.25">
      <c r="A10" s="322" t="s">
        <v>2</v>
      </c>
      <c r="B10" s="322"/>
      <c r="C10" s="323" t="s">
        <v>18</v>
      </c>
      <c r="D10" s="323" t="s">
        <v>0</v>
      </c>
      <c r="E10" s="324" t="s">
        <v>71</v>
      </c>
      <c r="F10" s="324" t="s">
        <v>72</v>
      </c>
      <c r="G10" s="324" t="s">
        <v>73</v>
      </c>
    </row>
    <row r="11" spans="1:7" ht="30" customHeight="1" x14ac:dyDescent="0.25">
      <c r="A11" s="322"/>
      <c r="B11" s="322"/>
      <c r="C11" s="323"/>
      <c r="D11" s="323"/>
      <c r="E11" s="325"/>
      <c r="F11" s="325"/>
      <c r="G11" s="325"/>
    </row>
    <row r="12" spans="1:7" x14ac:dyDescent="0.25">
      <c r="A12" s="10" t="s">
        <v>16</v>
      </c>
      <c r="B12" s="10" t="s">
        <v>3</v>
      </c>
      <c r="C12" s="323"/>
      <c r="D12" s="323"/>
      <c r="E12" s="326"/>
      <c r="F12" s="326"/>
      <c r="G12" s="326"/>
    </row>
    <row r="13" spans="1:7" ht="15" customHeight="1" x14ac:dyDescent="0.25">
      <c r="A13" s="328" t="s">
        <v>84</v>
      </c>
      <c r="B13" s="328"/>
      <c r="C13" s="330" t="s">
        <v>416</v>
      </c>
      <c r="D13" s="41" t="s">
        <v>10</v>
      </c>
      <c r="E13" s="248">
        <v>721</v>
      </c>
      <c r="F13" s="248">
        <v>667.25239999999997</v>
      </c>
      <c r="G13" s="249">
        <v>92.5</v>
      </c>
    </row>
    <row r="14" spans="1:7" x14ac:dyDescent="0.25">
      <c r="A14" s="328"/>
      <c r="B14" s="328"/>
      <c r="C14" s="330"/>
      <c r="D14" s="250" t="s">
        <v>166</v>
      </c>
      <c r="E14" s="251">
        <v>721</v>
      </c>
      <c r="F14" s="251">
        <v>667.25</v>
      </c>
      <c r="G14" s="252">
        <v>92.5</v>
      </c>
    </row>
    <row r="15" spans="1:7" x14ac:dyDescent="0.25">
      <c r="A15" s="328"/>
      <c r="B15" s="328"/>
      <c r="C15" s="330"/>
      <c r="D15" s="253" t="s">
        <v>22</v>
      </c>
      <c r="E15" s="254"/>
      <c r="F15" s="251"/>
      <c r="G15" s="252"/>
    </row>
    <row r="16" spans="1:7" x14ac:dyDescent="0.25">
      <c r="A16" s="328"/>
      <c r="B16" s="328"/>
      <c r="C16" s="330"/>
      <c r="D16" s="253" t="s">
        <v>167</v>
      </c>
      <c r="E16" s="251">
        <v>721</v>
      </c>
      <c r="F16" s="251">
        <v>667.25239999999997</v>
      </c>
      <c r="G16" s="252">
        <v>92.5</v>
      </c>
    </row>
    <row r="17" spans="1:13" x14ac:dyDescent="0.25">
      <c r="A17" s="328"/>
      <c r="B17" s="328"/>
      <c r="C17" s="330"/>
      <c r="D17" s="253" t="s">
        <v>371</v>
      </c>
      <c r="E17" s="251">
        <f>E68</f>
        <v>0</v>
      </c>
      <c r="F17" s="251">
        <f>F68</f>
        <v>0</v>
      </c>
      <c r="G17" s="252">
        <v>0</v>
      </c>
    </row>
    <row r="18" spans="1:13" x14ac:dyDescent="0.25">
      <c r="A18" s="328"/>
      <c r="B18" s="328"/>
      <c r="C18" s="330"/>
      <c r="D18" s="253" t="s">
        <v>23</v>
      </c>
      <c r="E18" s="255"/>
      <c r="F18" s="255"/>
      <c r="G18" s="252"/>
    </row>
    <row r="19" spans="1:13" x14ac:dyDescent="0.25">
      <c r="A19" s="328"/>
      <c r="B19" s="328"/>
      <c r="C19" s="330"/>
      <c r="D19" s="253" t="s">
        <v>21</v>
      </c>
      <c r="E19" s="255">
        <v>0</v>
      </c>
      <c r="F19" s="255">
        <v>0</v>
      </c>
      <c r="G19" s="252"/>
    </row>
    <row r="20" spans="1:13" x14ac:dyDescent="0.25">
      <c r="A20" s="328"/>
      <c r="B20" s="328"/>
      <c r="C20" s="330"/>
      <c r="D20" s="253" t="s">
        <v>168</v>
      </c>
      <c r="E20" s="255">
        <v>0</v>
      </c>
      <c r="F20" s="255">
        <v>0</v>
      </c>
      <c r="G20" s="252"/>
    </row>
    <row r="21" spans="1:13" ht="22.5" x14ac:dyDescent="0.25">
      <c r="A21" s="328"/>
      <c r="B21" s="328"/>
      <c r="C21" s="330"/>
      <c r="D21" s="256" t="s">
        <v>24</v>
      </c>
      <c r="E21" s="255">
        <v>0</v>
      </c>
      <c r="F21" s="255">
        <v>0</v>
      </c>
      <c r="G21" s="252"/>
    </row>
    <row r="22" spans="1:13" ht="22.5" x14ac:dyDescent="0.25">
      <c r="A22" s="328"/>
      <c r="B22" s="328"/>
      <c r="C22" s="330"/>
      <c r="D22" s="256" t="s">
        <v>169</v>
      </c>
      <c r="E22" s="255">
        <v>0</v>
      </c>
      <c r="F22" s="255">
        <v>0</v>
      </c>
      <c r="G22" s="252"/>
    </row>
    <row r="23" spans="1:13" x14ac:dyDescent="0.25">
      <c r="A23" s="329"/>
      <c r="B23" s="329"/>
      <c r="C23" s="330"/>
      <c r="D23" s="256" t="s">
        <v>1</v>
      </c>
      <c r="E23" s="255">
        <f>E33+E43+E53+E63+E74+E84</f>
        <v>0</v>
      </c>
      <c r="F23" s="255">
        <f>F33+F43+F53+F63+F74+F84</f>
        <v>0</v>
      </c>
      <c r="G23" s="257">
        <v>0</v>
      </c>
    </row>
    <row r="24" spans="1:13" ht="15" customHeight="1" x14ac:dyDescent="0.25">
      <c r="A24" s="328" t="s">
        <v>84</v>
      </c>
      <c r="B24" s="328" t="s">
        <v>113</v>
      </c>
      <c r="C24" s="327" t="s">
        <v>161</v>
      </c>
      <c r="D24" s="210" t="s">
        <v>10</v>
      </c>
      <c r="E24" s="211">
        <v>200</v>
      </c>
      <c r="F24" s="260">
        <v>355.99040000000002</v>
      </c>
      <c r="G24" s="262" t="s">
        <v>473</v>
      </c>
    </row>
    <row r="25" spans="1:13" x14ac:dyDescent="0.25">
      <c r="A25" s="328"/>
      <c r="B25" s="328"/>
      <c r="C25" s="327"/>
      <c r="D25" s="212" t="s">
        <v>166</v>
      </c>
      <c r="E25" s="213">
        <v>200</v>
      </c>
      <c r="F25" s="261">
        <v>355.99040000000002</v>
      </c>
      <c r="G25" s="215" t="s">
        <v>473</v>
      </c>
    </row>
    <row r="26" spans="1:13" x14ac:dyDescent="0.25">
      <c r="A26" s="328"/>
      <c r="B26" s="328"/>
      <c r="C26" s="327"/>
      <c r="D26" s="216" t="s">
        <v>22</v>
      </c>
      <c r="E26" s="217"/>
      <c r="F26" s="214"/>
      <c r="G26" s="215"/>
    </row>
    <row r="27" spans="1:13" x14ac:dyDescent="0.25">
      <c r="A27" s="328"/>
      <c r="B27" s="328"/>
      <c r="C27" s="327"/>
      <c r="D27" s="216" t="s">
        <v>167</v>
      </c>
      <c r="E27" s="217">
        <v>200</v>
      </c>
      <c r="F27" s="214">
        <v>355.99</v>
      </c>
      <c r="G27" s="215" t="s">
        <v>473</v>
      </c>
    </row>
    <row r="28" spans="1:13" ht="45.75" customHeight="1" x14ac:dyDescent="0.25">
      <c r="A28" s="328"/>
      <c r="B28" s="328"/>
      <c r="C28" s="327"/>
      <c r="D28" s="216" t="s">
        <v>23</v>
      </c>
      <c r="E28" s="217">
        <v>0</v>
      </c>
      <c r="F28" s="214">
        <v>0</v>
      </c>
      <c r="G28" s="218" t="s">
        <v>48</v>
      </c>
      <c r="H28" s="319" t="s">
        <v>387</v>
      </c>
      <c r="I28" s="320"/>
      <c r="J28" s="320"/>
      <c r="K28" s="320"/>
      <c r="L28" s="320"/>
      <c r="M28" s="320"/>
    </row>
    <row r="29" spans="1:13" x14ac:dyDescent="0.25">
      <c r="A29" s="328"/>
      <c r="B29" s="328"/>
      <c r="C29" s="327"/>
      <c r="D29" s="216" t="s">
        <v>21</v>
      </c>
      <c r="E29" s="213" t="s">
        <v>48</v>
      </c>
      <c r="F29" s="219" t="s">
        <v>48</v>
      </c>
      <c r="G29" s="220" t="s">
        <v>48</v>
      </c>
    </row>
    <row r="30" spans="1:13" x14ac:dyDescent="0.25">
      <c r="A30" s="328"/>
      <c r="B30" s="328"/>
      <c r="C30" s="327"/>
      <c r="D30" s="216" t="s">
        <v>168</v>
      </c>
      <c r="E30" s="213" t="s">
        <v>48</v>
      </c>
      <c r="F30" s="219" t="s">
        <v>48</v>
      </c>
      <c r="G30" s="220" t="s">
        <v>48</v>
      </c>
    </row>
    <row r="31" spans="1:13" ht="22.5" x14ac:dyDescent="0.25">
      <c r="A31" s="328"/>
      <c r="B31" s="328"/>
      <c r="C31" s="327"/>
      <c r="D31" s="77" t="s">
        <v>24</v>
      </c>
      <c r="E31" s="217" t="s">
        <v>48</v>
      </c>
      <c r="F31" s="214" t="s">
        <v>48</v>
      </c>
      <c r="G31" s="220" t="s">
        <v>48</v>
      </c>
    </row>
    <row r="32" spans="1:13" ht="22.5" x14ac:dyDescent="0.25">
      <c r="A32" s="328"/>
      <c r="B32" s="328"/>
      <c r="C32" s="327"/>
      <c r="D32" s="77" t="s">
        <v>169</v>
      </c>
      <c r="E32" s="217" t="s">
        <v>48</v>
      </c>
      <c r="F32" s="214" t="s">
        <v>48</v>
      </c>
      <c r="G32" s="220" t="s">
        <v>48</v>
      </c>
    </row>
    <row r="33" spans="1:7" x14ac:dyDescent="0.25">
      <c r="A33" s="329"/>
      <c r="B33" s="329"/>
      <c r="C33" s="327"/>
      <c r="D33" s="77" t="s">
        <v>1</v>
      </c>
      <c r="E33" s="217">
        <v>0</v>
      </c>
      <c r="F33" s="214">
        <v>0</v>
      </c>
      <c r="G33" s="220" t="s">
        <v>48</v>
      </c>
    </row>
    <row r="34" spans="1:7" x14ac:dyDescent="0.25">
      <c r="A34" s="333" t="s">
        <v>84</v>
      </c>
      <c r="B34" s="331">
        <v>2</v>
      </c>
      <c r="C34" s="332" t="s">
        <v>369</v>
      </c>
      <c r="D34" s="130" t="s">
        <v>10</v>
      </c>
      <c r="E34" s="136" t="s">
        <v>351</v>
      </c>
      <c r="F34" s="140">
        <v>0</v>
      </c>
      <c r="G34" s="134" t="s">
        <v>48</v>
      </c>
    </row>
    <row r="35" spans="1:7" x14ac:dyDescent="0.25">
      <c r="A35" s="333"/>
      <c r="B35" s="331"/>
      <c r="C35" s="332"/>
      <c r="D35" s="60" t="s">
        <v>166</v>
      </c>
      <c r="E35" s="137" t="s">
        <v>351</v>
      </c>
      <c r="F35" s="141">
        <v>0</v>
      </c>
      <c r="G35" s="133" t="s">
        <v>48</v>
      </c>
    </row>
    <row r="36" spans="1:7" x14ac:dyDescent="0.25">
      <c r="A36" s="333"/>
      <c r="B36" s="331"/>
      <c r="C36" s="332"/>
      <c r="D36" s="61" t="s">
        <v>22</v>
      </c>
      <c r="E36" s="138"/>
      <c r="F36" s="141"/>
      <c r="G36" s="133"/>
    </row>
    <row r="37" spans="1:7" x14ac:dyDescent="0.25">
      <c r="A37" s="333"/>
      <c r="B37" s="331"/>
      <c r="C37" s="332"/>
      <c r="D37" s="61" t="s">
        <v>167</v>
      </c>
      <c r="E37" s="138" t="s">
        <v>351</v>
      </c>
      <c r="F37" s="141">
        <v>0</v>
      </c>
      <c r="G37" s="133" t="s">
        <v>48</v>
      </c>
    </row>
    <row r="38" spans="1:7" x14ac:dyDescent="0.25">
      <c r="A38" s="333"/>
      <c r="B38" s="331"/>
      <c r="C38" s="332"/>
      <c r="D38" s="61" t="s">
        <v>23</v>
      </c>
      <c r="E38" s="138" t="s">
        <v>48</v>
      </c>
      <c r="F38" s="141" t="s">
        <v>48</v>
      </c>
      <c r="G38" s="133" t="s">
        <v>48</v>
      </c>
    </row>
    <row r="39" spans="1:7" x14ac:dyDescent="0.25">
      <c r="A39" s="333"/>
      <c r="B39" s="331"/>
      <c r="C39" s="332"/>
      <c r="D39" s="61" t="s">
        <v>21</v>
      </c>
      <c r="E39" s="138" t="s">
        <v>48</v>
      </c>
      <c r="F39" s="141" t="s">
        <v>48</v>
      </c>
      <c r="G39" s="133" t="s">
        <v>48</v>
      </c>
    </row>
    <row r="40" spans="1:7" x14ac:dyDescent="0.25">
      <c r="A40" s="333"/>
      <c r="B40" s="331"/>
      <c r="C40" s="332"/>
      <c r="D40" s="61" t="s">
        <v>168</v>
      </c>
      <c r="E40" s="138" t="s">
        <v>48</v>
      </c>
      <c r="F40" s="141" t="s">
        <v>48</v>
      </c>
      <c r="G40" s="133" t="s">
        <v>48</v>
      </c>
    </row>
    <row r="41" spans="1:7" ht="22.5" x14ac:dyDescent="0.25">
      <c r="A41" s="333"/>
      <c r="B41" s="331"/>
      <c r="C41" s="332"/>
      <c r="D41" s="62" t="s">
        <v>24</v>
      </c>
      <c r="E41" s="138" t="s">
        <v>48</v>
      </c>
      <c r="F41" s="141" t="s">
        <v>48</v>
      </c>
      <c r="G41" s="133" t="s">
        <v>48</v>
      </c>
    </row>
    <row r="42" spans="1:7" ht="22.5" x14ac:dyDescent="0.25">
      <c r="A42" s="333"/>
      <c r="B42" s="331"/>
      <c r="C42" s="332"/>
      <c r="D42" s="62" t="s">
        <v>169</v>
      </c>
      <c r="E42" s="138" t="s">
        <v>48</v>
      </c>
      <c r="F42" s="141" t="s">
        <v>48</v>
      </c>
      <c r="G42" s="133" t="s">
        <v>48</v>
      </c>
    </row>
    <row r="43" spans="1:7" x14ac:dyDescent="0.25">
      <c r="A43" s="333"/>
      <c r="B43" s="331"/>
      <c r="C43" s="332"/>
      <c r="D43" s="62" t="s">
        <v>1</v>
      </c>
      <c r="E43" s="138"/>
      <c r="F43" s="141"/>
      <c r="G43" s="133"/>
    </row>
    <row r="44" spans="1:7" x14ac:dyDescent="0.25">
      <c r="A44" s="333" t="s">
        <v>84</v>
      </c>
      <c r="B44" s="331">
        <v>3</v>
      </c>
      <c r="C44" s="332" t="s">
        <v>355</v>
      </c>
      <c r="D44" s="130" t="s">
        <v>10</v>
      </c>
      <c r="E44" s="139">
        <v>2</v>
      </c>
      <c r="F44" s="246">
        <v>12.462</v>
      </c>
      <c r="G44" s="134" t="s">
        <v>448</v>
      </c>
    </row>
    <row r="45" spans="1:7" x14ac:dyDescent="0.25">
      <c r="A45" s="333"/>
      <c r="B45" s="331"/>
      <c r="C45" s="332"/>
      <c r="D45" s="60" t="s">
        <v>166</v>
      </c>
      <c r="E45" s="138">
        <v>2</v>
      </c>
      <c r="F45" s="247">
        <v>12.462</v>
      </c>
      <c r="G45" s="133" t="s">
        <v>448</v>
      </c>
    </row>
    <row r="46" spans="1:7" x14ac:dyDescent="0.25">
      <c r="A46" s="333"/>
      <c r="B46" s="331"/>
      <c r="C46" s="332"/>
      <c r="D46" s="61" t="s">
        <v>22</v>
      </c>
      <c r="E46" s="138"/>
      <c r="F46" s="141"/>
      <c r="G46" s="133"/>
    </row>
    <row r="47" spans="1:7" x14ac:dyDescent="0.25">
      <c r="A47" s="333"/>
      <c r="B47" s="331"/>
      <c r="C47" s="332"/>
      <c r="D47" s="61" t="s">
        <v>167</v>
      </c>
      <c r="E47" s="138">
        <v>2</v>
      </c>
      <c r="F47" s="247">
        <v>12.462</v>
      </c>
      <c r="G47" s="133" t="s">
        <v>448</v>
      </c>
    </row>
    <row r="48" spans="1:7" x14ac:dyDescent="0.25">
      <c r="A48" s="333"/>
      <c r="B48" s="331"/>
      <c r="C48" s="332"/>
      <c r="D48" s="61" t="s">
        <v>23</v>
      </c>
      <c r="E48" s="138" t="s">
        <v>48</v>
      </c>
      <c r="F48" s="141" t="s">
        <v>48</v>
      </c>
      <c r="G48" s="133" t="s">
        <v>48</v>
      </c>
    </row>
    <row r="49" spans="1:7" x14ac:dyDescent="0.25">
      <c r="A49" s="333"/>
      <c r="B49" s="331"/>
      <c r="C49" s="332"/>
      <c r="D49" s="61" t="s">
        <v>21</v>
      </c>
      <c r="E49" s="138" t="s">
        <v>48</v>
      </c>
      <c r="F49" s="141" t="s">
        <v>48</v>
      </c>
      <c r="G49" s="133" t="s">
        <v>48</v>
      </c>
    </row>
    <row r="50" spans="1:7" x14ac:dyDescent="0.25">
      <c r="A50" s="333"/>
      <c r="B50" s="331"/>
      <c r="C50" s="332"/>
      <c r="D50" s="61" t="s">
        <v>168</v>
      </c>
      <c r="E50" s="138" t="s">
        <v>48</v>
      </c>
      <c r="F50" s="141" t="s">
        <v>48</v>
      </c>
      <c r="G50" s="133" t="s">
        <v>48</v>
      </c>
    </row>
    <row r="51" spans="1:7" ht="22.5" x14ac:dyDescent="0.25">
      <c r="A51" s="333"/>
      <c r="B51" s="331"/>
      <c r="C51" s="332"/>
      <c r="D51" s="62" t="s">
        <v>24</v>
      </c>
      <c r="E51" s="138" t="s">
        <v>48</v>
      </c>
      <c r="F51" s="141" t="s">
        <v>48</v>
      </c>
      <c r="G51" s="133" t="s">
        <v>48</v>
      </c>
    </row>
    <row r="52" spans="1:7" ht="22.5" x14ac:dyDescent="0.25">
      <c r="A52" s="333"/>
      <c r="B52" s="331"/>
      <c r="C52" s="332"/>
      <c r="D52" s="62" t="s">
        <v>169</v>
      </c>
      <c r="E52" s="138" t="s">
        <v>48</v>
      </c>
      <c r="F52" s="141" t="s">
        <v>48</v>
      </c>
      <c r="G52" s="133" t="s">
        <v>48</v>
      </c>
    </row>
    <row r="53" spans="1:7" x14ac:dyDescent="0.25">
      <c r="A53" s="333"/>
      <c r="B53" s="331"/>
      <c r="C53" s="332"/>
      <c r="D53" s="62" t="s">
        <v>1</v>
      </c>
      <c r="E53" s="138" t="s">
        <v>48</v>
      </c>
      <c r="F53" s="141" t="s">
        <v>48</v>
      </c>
      <c r="G53" s="133" t="s">
        <v>48</v>
      </c>
    </row>
    <row r="54" spans="1:7" x14ac:dyDescent="0.25">
      <c r="A54" s="333" t="s">
        <v>84</v>
      </c>
      <c r="B54" s="331">
        <v>4</v>
      </c>
      <c r="C54" s="332" t="s">
        <v>370</v>
      </c>
      <c r="D54" s="130" t="s">
        <v>10</v>
      </c>
      <c r="E54" s="139" t="s">
        <v>359</v>
      </c>
      <c r="F54" s="140">
        <v>0</v>
      </c>
      <c r="G54" s="134" t="s">
        <v>48</v>
      </c>
    </row>
    <row r="55" spans="1:7" x14ac:dyDescent="0.25">
      <c r="A55" s="333"/>
      <c r="B55" s="331"/>
      <c r="C55" s="332"/>
      <c r="D55" s="60" t="s">
        <v>166</v>
      </c>
      <c r="E55" s="138" t="s">
        <v>359</v>
      </c>
      <c r="F55" s="141">
        <v>0</v>
      </c>
      <c r="G55" s="133" t="s">
        <v>48</v>
      </c>
    </row>
    <row r="56" spans="1:7" x14ac:dyDescent="0.25">
      <c r="A56" s="333"/>
      <c r="B56" s="331"/>
      <c r="C56" s="332"/>
      <c r="D56" s="61" t="s">
        <v>22</v>
      </c>
      <c r="E56" s="138"/>
      <c r="F56" s="141"/>
      <c r="G56" s="133"/>
    </row>
    <row r="57" spans="1:7" x14ac:dyDescent="0.25">
      <c r="A57" s="333"/>
      <c r="B57" s="331"/>
      <c r="C57" s="332"/>
      <c r="D57" s="61" t="s">
        <v>167</v>
      </c>
      <c r="E57" s="138">
        <v>1</v>
      </c>
      <c r="F57" s="141">
        <v>0</v>
      </c>
      <c r="G57" s="133" t="s">
        <v>48</v>
      </c>
    </row>
    <row r="58" spans="1:7" x14ac:dyDescent="0.25">
      <c r="A58" s="333"/>
      <c r="B58" s="331"/>
      <c r="C58" s="332"/>
      <c r="D58" s="61" t="s">
        <v>23</v>
      </c>
      <c r="E58" s="138" t="s">
        <v>48</v>
      </c>
      <c r="F58" s="141" t="s">
        <v>48</v>
      </c>
      <c r="G58" s="133" t="s">
        <v>48</v>
      </c>
    </row>
    <row r="59" spans="1:7" x14ac:dyDescent="0.25">
      <c r="A59" s="333"/>
      <c r="B59" s="331"/>
      <c r="C59" s="332"/>
      <c r="D59" s="61" t="s">
        <v>21</v>
      </c>
      <c r="E59" s="138" t="s">
        <v>48</v>
      </c>
      <c r="F59" s="141" t="s">
        <v>48</v>
      </c>
      <c r="G59" s="133" t="s">
        <v>48</v>
      </c>
    </row>
    <row r="60" spans="1:7" x14ac:dyDescent="0.25">
      <c r="A60" s="333"/>
      <c r="B60" s="331"/>
      <c r="C60" s="332"/>
      <c r="D60" s="61" t="s">
        <v>168</v>
      </c>
      <c r="E60" s="138" t="s">
        <v>48</v>
      </c>
      <c r="F60" s="141" t="s">
        <v>48</v>
      </c>
      <c r="G60" s="133" t="s">
        <v>48</v>
      </c>
    </row>
    <row r="61" spans="1:7" ht="22.5" x14ac:dyDescent="0.25">
      <c r="A61" s="333"/>
      <c r="B61" s="331"/>
      <c r="C61" s="332"/>
      <c r="D61" s="62" t="s">
        <v>24</v>
      </c>
      <c r="E61" s="138" t="s">
        <v>48</v>
      </c>
      <c r="F61" s="141" t="s">
        <v>48</v>
      </c>
      <c r="G61" s="133" t="s">
        <v>48</v>
      </c>
    </row>
    <row r="62" spans="1:7" ht="22.5" x14ac:dyDescent="0.25">
      <c r="A62" s="333"/>
      <c r="B62" s="331"/>
      <c r="C62" s="332"/>
      <c r="D62" s="62" t="s">
        <v>169</v>
      </c>
      <c r="E62" s="138" t="s">
        <v>48</v>
      </c>
      <c r="F62" s="141" t="s">
        <v>48</v>
      </c>
      <c r="G62" s="133" t="s">
        <v>48</v>
      </c>
    </row>
    <row r="63" spans="1:7" x14ac:dyDescent="0.25">
      <c r="A63" s="333"/>
      <c r="B63" s="331"/>
      <c r="C63" s="332"/>
      <c r="D63" s="62" t="s">
        <v>1</v>
      </c>
      <c r="E63" s="138" t="s">
        <v>48</v>
      </c>
      <c r="F63" s="141" t="s">
        <v>48</v>
      </c>
      <c r="G63" s="133" t="s">
        <v>48</v>
      </c>
    </row>
    <row r="64" spans="1:7" x14ac:dyDescent="0.25">
      <c r="A64" s="333" t="s">
        <v>84</v>
      </c>
      <c r="B64" s="331">
        <v>5</v>
      </c>
      <c r="C64" s="332" t="s">
        <v>283</v>
      </c>
      <c r="D64" s="130" t="s">
        <v>10</v>
      </c>
      <c r="E64" s="139">
        <v>516</v>
      </c>
      <c r="F64" s="140">
        <v>298.8</v>
      </c>
      <c r="G64" s="134" t="s">
        <v>449</v>
      </c>
    </row>
    <row r="65" spans="1:7" x14ac:dyDescent="0.25">
      <c r="A65" s="333"/>
      <c r="B65" s="331"/>
      <c r="C65" s="332"/>
      <c r="D65" s="60" t="s">
        <v>166</v>
      </c>
      <c r="E65" s="138">
        <v>516</v>
      </c>
      <c r="F65" s="141">
        <v>298.8</v>
      </c>
      <c r="G65" s="133" t="s">
        <v>449</v>
      </c>
    </row>
    <row r="66" spans="1:7" x14ac:dyDescent="0.25">
      <c r="A66" s="333"/>
      <c r="B66" s="331"/>
      <c r="C66" s="332"/>
      <c r="D66" s="61" t="s">
        <v>22</v>
      </c>
      <c r="E66" s="138"/>
      <c r="F66" s="141"/>
      <c r="G66" s="133"/>
    </row>
    <row r="67" spans="1:7" x14ac:dyDescent="0.25">
      <c r="A67" s="333"/>
      <c r="B67" s="331"/>
      <c r="C67" s="332"/>
      <c r="D67" s="61" t="s">
        <v>167</v>
      </c>
      <c r="E67" s="138">
        <v>516</v>
      </c>
      <c r="F67" s="141">
        <v>298.8</v>
      </c>
      <c r="G67" s="133" t="s">
        <v>449</v>
      </c>
    </row>
    <row r="68" spans="1:7" x14ac:dyDescent="0.25">
      <c r="A68" s="333"/>
      <c r="B68" s="331"/>
      <c r="C68" s="332"/>
      <c r="D68" s="61" t="s">
        <v>371</v>
      </c>
      <c r="E68" s="138">
        <v>0</v>
      </c>
      <c r="F68" s="141">
        <v>0</v>
      </c>
      <c r="G68" s="133" t="s">
        <v>352</v>
      </c>
    </row>
    <row r="69" spans="1:7" x14ac:dyDescent="0.25">
      <c r="A69" s="333"/>
      <c r="B69" s="331"/>
      <c r="C69" s="332"/>
      <c r="D69" s="61" t="s">
        <v>23</v>
      </c>
      <c r="E69" s="138">
        <v>0</v>
      </c>
      <c r="F69" s="141">
        <v>0</v>
      </c>
      <c r="G69" s="133" t="s">
        <v>352</v>
      </c>
    </row>
    <row r="70" spans="1:7" x14ac:dyDescent="0.25">
      <c r="A70" s="333"/>
      <c r="B70" s="331"/>
      <c r="C70" s="332"/>
      <c r="D70" s="61" t="s">
        <v>21</v>
      </c>
      <c r="E70" s="138" t="s">
        <v>48</v>
      </c>
      <c r="F70" s="141" t="s">
        <v>48</v>
      </c>
      <c r="G70" s="133" t="s">
        <v>48</v>
      </c>
    </row>
    <row r="71" spans="1:7" x14ac:dyDescent="0.25">
      <c r="A71" s="333"/>
      <c r="B71" s="331"/>
      <c r="C71" s="332"/>
      <c r="D71" s="61" t="s">
        <v>168</v>
      </c>
      <c r="E71" s="138" t="s">
        <v>48</v>
      </c>
      <c r="F71" s="141" t="s">
        <v>48</v>
      </c>
      <c r="G71" s="133" t="s">
        <v>48</v>
      </c>
    </row>
    <row r="72" spans="1:7" ht="22.5" x14ac:dyDescent="0.25">
      <c r="A72" s="333"/>
      <c r="B72" s="331"/>
      <c r="C72" s="332"/>
      <c r="D72" s="62" t="s">
        <v>24</v>
      </c>
      <c r="E72" s="138" t="s">
        <v>48</v>
      </c>
      <c r="F72" s="141" t="s">
        <v>48</v>
      </c>
      <c r="G72" s="133" t="s">
        <v>48</v>
      </c>
    </row>
    <row r="73" spans="1:7" ht="22.5" x14ac:dyDescent="0.25">
      <c r="A73" s="333"/>
      <c r="B73" s="331"/>
      <c r="C73" s="332"/>
      <c r="D73" s="62" t="s">
        <v>169</v>
      </c>
      <c r="E73" s="138" t="s">
        <v>48</v>
      </c>
      <c r="F73" s="141" t="s">
        <v>48</v>
      </c>
      <c r="G73" s="133" t="s">
        <v>48</v>
      </c>
    </row>
    <row r="74" spans="1:7" x14ac:dyDescent="0.25">
      <c r="A74" s="333"/>
      <c r="B74" s="331"/>
      <c r="C74" s="332"/>
      <c r="D74" s="62" t="s">
        <v>1</v>
      </c>
      <c r="E74" s="138">
        <v>0</v>
      </c>
      <c r="F74" s="141">
        <v>0</v>
      </c>
      <c r="G74" s="133" t="s">
        <v>48</v>
      </c>
    </row>
    <row r="75" spans="1:7" x14ac:dyDescent="0.25">
      <c r="A75" s="333" t="s">
        <v>84</v>
      </c>
      <c r="B75" s="331">
        <v>6</v>
      </c>
      <c r="C75" s="332" t="s">
        <v>297</v>
      </c>
      <c r="D75" s="130" t="s">
        <v>10</v>
      </c>
      <c r="E75" s="139" t="s">
        <v>368</v>
      </c>
      <c r="F75" s="140" t="s">
        <v>368</v>
      </c>
      <c r="G75" s="134" t="s">
        <v>48</v>
      </c>
    </row>
    <row r="76" spans="1:7" x14ac:dyDescent="0.25">
      <c r="A76" s="333"/>
      <c r="B76" s="331"/>
      <c r="C76" s="332"/>
      <c r="D76" s="60" t="s">
        <v>166</v>
      </c>
      <c r="E76" s="138" t="s">
        <v>48</v>
      </c>
      <c r="F76" s="141" t="s">
        <v>48</v>
      </c>
      <c r="G76" s="133" t="s">
        <v>48</v>
      </c>
    </row>
    <row r="77" spans="1:7" x14ac:dyDescent="0.25">
      <c r="A77" s="333"/>
      <c r="B77" s="331"/>
      <c r="C77" s="332"/>
      <c r="D77" s="61" t="s">
        <v>22</v>
      </c>
      <c r="E77" s="138"/>
      <c r="F77" s="141"/>
      <c r="G77" s="133"/>
    </row>
    <row r="78" spans="1:7" x14ac:dyDescent="0.25">
      <c r="A78" s="333"/>
      <c r="B78" s="331"/>
      <c r="C78" s="332"/>
      <c r="D78" s="61" t="s">
        <v>167</v>
      </c>
      <c r="E78" s="138" t="s">
        <v>48</v>
      </c>
      <c r="F78" s="141" t="s">
        <v>48</v>
      </c>
      <c r="G78" s="133" t="s">
        <v>48</v>
      </c>
    </row>
    <row r="79" spans="1:7" x14ac:dyDescent="0.25">
      <c r="A79" s="333"/>
      <c r="B79" s="331"/>
      <c r="C79" s="332"/>
      <c r="D79" s="61" t="s">
        <v>23</v>
      </c>
      <c r="E79" s="138" t="s">
        <v>48</v>
      </c>
      <c r="F79" s="141" t="s">
        <v>48</v>
      </c>
      <c r="G79" s="133" t="s">
        <v>48</v>
      </c>
    </row>
    <row r="80" spans="1:7" x14ac:dyDescent="0.25">
      <c r="A80" s="333"/>
      <c r="B80" s="331"/>
      <c r="C80" s="332"/>
      <c r="D80" s="61" t="s">
        <v>21</v>
      </c>
      <c r="E80" s="138" t="s">
        <v>48</v>
      </c>
      <c r="F80" s="141" t="s">
        <v>48</v>
      </c>
      <c r="G80" s="133" t="s">
        <v>48</v>
      </c>
    </row>
    <row r="81" spans="1:7" x14ac:dyDescent="0.25">
      <c r="A81" s="333"/>
      <c r="B81" s="331"/>
      <c r="C81" s="332"/>
      <c r="D81" s="61" t="s">
        <v>168</v>
      </c>
      <c r="E81" s="138" t="s">
        <v>48</v>
      </c>
      <c r="F81" s="141" t="s">
        <v>48</v>
      </c>
      <c r="G81" s="133" t="s">
        <v>48</v>
      </c>
    </row>
    <row r="82" spans="1:7" ht="22.5" x14ac:dyDescent="0.25">
      <c r="A82" s="333"/>
      <c r="B82" s="331"/>
      <c r="C82" s="332"/>
      <c r="D82" s="62" t="s">
        <v>24</v>
      </c>
      <c r="E82" s="138" t="s">
        <v>48</v>
      </c>
      <c r="F82" s="141" t="s">
        <v>48</v>
      </c>
      <c r="G82" s="133" t="s">
        <v>48</v>
      </c>
    </row>
    <row r="83" spans="1:7" ht="22.5" x14ac:dyDescent="0.25">
      <c r="A83" s="333"/>
      <c r="B83" s="331"/>
      <c r="C83" s="332"/>
      <c r="D83" s="62" t="s">
        <v>169</v>
      </c>
      <c r="E83" s="138" t="s">
        <v>48</v>
      </c>
      <c r="F83" s="141" t="s">
        <v>48</v>
      </c>
      <c r="G83" s="133" t="s">
        <v>48</v>
      </c>
    </row>
    <row r="84" spans="1:7" x14ac:dyDescent="0.25">
      <c r="A84" s="333"/>
      <c r="B84" s="331"/>
      <c r="C84" s="332"/>
      <c r="D84" s="62" t="s">
        <v>1</v>
      </c>
      <c r="E84" s="138" t="s">
        <v>48</v>
      </c>
      <c r="F84" s="141" t="s">
        <v>48</v>
      </c>
      <c r="G84" s="133" t="s">
        <v>48</v>
      </c>
    </row>
    <row r="85" spans="1:7" x14ac:dyDescent="0.25">
      <c r="B85" s="86"/>
      <c r="C85" s="86"/>
      <c r="D85" s="86"/>
      <c r="E85" s="86"/>
      <c r="F85" s="86"/>
      <c r="G85" s="86"/>
    </row>
    <row r="86" spans="1:7" x14ac:dyDescent="0.25">
      <c r="B86" s="86"/>
      <c r="C86" s="86"/>
      <c r="D86" s="86"/>
      <c r="E86" s="86"/>
      <c r="F86" s="86"/>
      <c r="G86" s="86"/>
    </row>
    <row r="87" spans="1:7" x14ac:dyDescent="0.25">
      <c r="B87" s="86"/>
      <c r="C87" s="86"/>
      <c r="D87" s="86"/>
      <c r="E87" s="86"/>
      <c r="F87" s="86"/>
      <c r="G87" s="86"/>
    </row>
    <row r="88" spans="1:7" x14ac:dyDescent="0.25">
      <c r="A88" s="334" t="s">
        <v>476</v>
      </c>
      <c r="B88" s="334"/>
      <c r="C88" s="334"/>
      <c r="D88" s="334"/>
      <c r="E88" s="334"/>
      <c r="F88" s="334"/>
      <c r="G88" s="334"/>
    </row>
    <row r="89" spans="1:7" x14ac:dyDescent="0.25">
      <c r="B89" s="86"/>
      <c r="C89" s="86"/>
      <c r="D89" s="86"/>
      <c r="E89" s="86"/>
      <c r="F89" s="86"/>
      <c r="G89" s="86"/>
    </row>
    <row r="90" spans="1:7" x14ac:dyDescent="0.25">
      <c r="B90" s="86"/>
      <c r="C90" s="86"/>
      <c r="D90" s="86"/>
      <c r="E90" s="86"/>
      <c r="F90" s="86"/>
      <c r="G90" s="86"/>
    </row>
    <row r="91" spans="1:7" x14ac:dyDescent="0.25">
      <c r="B91" s="86"/>
      <c r="C91" s="86"/>
      <c r="D91" s="86"/>
      <c r="E91" s="86"/>
      <c r="F91" s="86"/>
      <c r="G91" s="86"/>
    </row>
    <row r="92" spans="1:7" x14ac:dyDescent="0.25">
      <c r="B92" s="86"/>
      <c r="C92" s="86"/>
      <c r="D92" s="86"/>
      <c r="E92" s="86"/>
      <c r="F92" s="86"/>
      <c r="G92" s="86"/>
    </row>
    <row r="93" spans="1:7" x14ac:dyDescent="0.25">
      <c r="B93" s="86"/>
      <c r="C93" s="86"/>
      <c r="D93" s="86"/>
      <c r="E93" s="86"/>
      <c r="F93" s="86"/>
      <c r="G93" s="86"/>
    </row>
    <row r="94" spans="1:7" x14ac:dyDescent="0.25">
      <c r="B94" s="86"/>
      <c r="C94" s="86"/>
      <c r="D94" s="86"/>
      <c r="E94" s="86"/>
      <c r="F94" s="86"/>
      <c r="G94" s="86"/>
    </row>
    <row r="95" spans="1:7" x14ac:dyDescent="0.25">
      <c r="B95" s="86"/>
      <c r="C95" s="86"/>
      <c r="D95" s="86"/>
      <c r="E95" s="86"/>
      <c r="F95" s="86"/>
      <c r="G95" s="86"/>
    </row>
  </sheetData>
  <mergeCells count="30">
    <mergeCell ref="A88:G88"/>
    <mergeCell ref="B64:B74"/>
    <mergeCell ref="C64:C74"/>
    <mergeCell ref="B75:B84"/>
    <mergeCell ref="C75:C84"/>
    <mergeCell ref="A34:A43"/>
    <mergeCell ref="A44:A53"/>
    <mergeCell ref="A54:A63"/>
    <mergeCell ref="A64:A74"/>
    <mergeCell ref="A75:A84"/>
    <mergeCell ref="B34:B43"/>
    <mergeCell ref="C34:C43"/>
    <mergeCell ref="C44:C53"/>
    <mergeCell ref="B44:B53"/>
    <mergeCell ref="B54:B63"/>
    <mergeCell ref="C54:C63"/>
    <mergeCell ref="H28:M28"/>
    <mergeCell ref="A7:G7"/>
    <mergeCell ref="A10:B11"/>
    <mergeCell ref="C10:C12"/>
    <mergeCell ref="D10:D12"/>
    <mergeCell ref="E10:E12"/>
    <mergeCell ref="F10:F12"/>
    <mergeCell ref="G10:G12"/>
    <mergeCell ref="C24:C33"/>
    <mergeCell ref="B24:B33"/>
    <mergeCell ref="A24:A33"/>
    <mergeCell ref="A13:A23"/>
    <mergeCell ref="B13:B23"/>
    <mergeCell ref="C13:C23"/>
  </mergeCells>
  <phoneticPr fontId="12" type="noConversion"/>
  <pageMargins left="0.59055118110236227" right="0.59055118110236227" top="0.78740157480314965" bottom="0.78740157480314965" header="0.31496062992125984" footer="0.31496062992125984"/>
  <pageSetup paperSize="9"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workbookViewId="0">
      <selection activeCell="A23" sqref="A23:E23"/>
    </sheetView>
  </sheetViews>
  <sheetFormatPr defaultColWidth="8.85546875" defaultRowHeight="15" x14ac:dyDescent="0.25"/>
  <cols>
    <col min="1" max="1" width="9.140625" style="31" customWidth="1"/>
    <col min="2" max="2" width="41.7109375" style="31" customWidth="1"/>
    <col min="3" max="3" width="14.140625" style="31" customWidth="1"/>
    <col min="4" max="4" width="13.140625" style="31" customWidth="1"/>
    <col min="5" max="5" width="40.7109375" style="31" customWidth="1"/>
    <col min="6" max="6" width="8.85546875" style="31"/>
    <col min="7" max="9" width="9.140625" style="31" customWidth="1"/>
    <col min="10" max="16384" width="8.85546875" style="31"/>
  </cols>
  <sheetData>
    <row r="1" spans="1:5" x14ac:dyDescent="0.25">
      <c r="E1" s="4" t="s">
        <v>12</v>
      </c>
    </row>
    <row r="2" spans="1:5" x14ac:dyDescent="0.25">
      <c r="E2" s="4" t="s">
        <v>14</v>
      </c>
    </row>
    <row r="3" spans="1:5" x14ac:dyDescent="0.25">
      <c r="E3" s="4" t="s">
        <v>33</v>
      </c>
    </row>
    <row r="4" spans="1:5" x14ac:dyDescent="0.25">
      <c r="E4" s="14" t="s">
        <v>171</v>
      </c>
    </row>
    <row r="5" spans="1:5" x14ac:dyDescent="0.25">
      <c r="E5" s="14" t="s">
        <v>170</v>
      </c>
    </row>
    <row r="6" spans="1:5" x14ac:dyDescent="0.25">
      <c r="E6" s="1" t="s">
        <v>182</v>
      </c>
    </row>
    <row r="9" spans="1:5" x14ac:dyDescent="0.25">
      <c r="B9" s="335" t="s">
        <v>74</v>
      </c>
      <c r="C9" s="335"/>
      <c r="D9" s="335"/>
      <c r="E9" s="335"/>
    </row>
    <row r="10" spans="1:5" x14ac:dyDescent="0.25">
      <c r="B10" s="335" t="s">
        <v>388</v>
      </c>
      <c r="C10" s="334"/>
      <c r="D10" s="334"/>
      <c r="E10" s="334"/>
    </row>
    <row r="12" spans="1:5" x14ac:dyDescent="0.25">
      <c r="B12" s="336" t="s">
        <v>373</v>
      </c>
      <c r="C12" s="336"/>
      <c r="D12" s="336"/>
      <c r="E12" s="336"/>
    </row>
    <row r="14" spans="1:5" s="34" customFormat="1" ht="14.25" x14ac:dyDescent="0.2">
      <c r="A14" s="33" t="s">
        <v>34</v>
      </c>
      <c r="B14" s="33" t="s">
        <v>75</v>
      </c>
      <c r="C14" s="33" t="s">
        <v>76</v>
      </c>
      <c r="D14" s="33" t="s">
        <v>77</v>
      </c>
      <c r="E14" s="33" t="s">
        <v>78</v>
      </c>
    </row>
    <row r="15" spans="1:5" x14ac:dyDescent="0.25">
      <c r="A15" s="192">
        <v>1</v>
      </c>
      <c r="B15" s="192" t="s">
        <v>180</v>
      </c>
      <c r="C15" s="193">
        <v>43095</v>
      </c>
      <c r="D15" s="192">
        <v>2066</v>
      </c>
      <c r="E15" s="192" t="s">
        <v>181</v>
      </c>
    </row>
    <row r="16" spans="1:5" ht="25.5" x14ac:dyDescent="0.25">
      <c r="A16" s="192">
        <v>2</v>
      </c>
      <c r="B16" s="192" t="s">
        <v>180</v>
      </c>
      <c r="C16" s="193">
        <v>44092</v>
      </c>
      <c r="D16" s="192">
        <v>961</v>
      </c>
      <c r="E16" s="192" t="s">
        <v>419</v>
      </c>
    </row>
    <row r="17" spans="1:5" ht="25.5" x14ac:dyDescent="0.25">
      <c r="A17" s="192">
        <v>3</v>
      </c>
      <c r="B17" s="192" t="s">
        <v>180</v>
      </c>
      <c r="C17" s="193">
        <v>44650</v>
      </c>
      <c r="D17" s="192">
        <v>539</v>
      </c>
      <c r="E17" s="192" t="s">
        <v>419</v>
      </c>
    </row>
    <row r="18" spans="1:5" ht="25.5" x14ac:dyDescent="0.25">
      <c r="A18" s="192">
        <v>4</v>
      </c>
      <c r="B18" s="192" t="s">
        <v>180</v>
      </c>
      <c r="C18" s="193">
        <v>44923</v>
      </c>
      <c r="D18" s="192">
        <v>2146</v>
      </c>
      <c r="E18" s="192" t="s">
        <v>419</v>
      </c>
    </row>
    <row r="19" spans="1:5" x14ac:dyDescent="0.25">
      <c r="A19" s="194"/>
      <c r="B19" s="194"/>
      <c r="C19" s="195"/>
      <c r="D19" s="196"/>
      <c r="E19" s="196"/>
    </row>
    <row r="20" spans="1:5" x14ac:dyDescent="0.25">
      <c r="A20" s="194"/>
      <c r="B20" s="194"/>
      <c r="C20" s="196"/>
      <c r="D20" s="197"/>
      <c r="E20" s="196"/>
    </row>
    <row r="23" spans="1:5" x14ac:dyDescent="0.25">
      <c r="A23" s="334" t="s">
        <v>476</v>
      </c>
      <c r="B23" s="334"/>
      <c r="C23" s="334"/>
      <c r="D23" s="334"/>
      <c r="E23" s="334"/>
    </row>
  </sheetData>
  <mergeCells count="4">
    <mergeCell ref="B9:E9"/>
    <mergeCell ref="B10:E10"/>
    <mergeCell ref="B12:E12"/>
    <mergeCell ref="A23:E23"/>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1</vt:lpstr>
      <vt:lpstr>2</vt:lpstr>
      <vt:lpstr>3</vt:lpstr>
      <vt:lpstr>4</vt:lpstr>
      <vt:lpstr>5</vt:lpstr>
      <vt:lpstr>6</vt:lpstr>
      <vt:lpstr>7</vt:lpstr>
      <vt:lpstr>'2'!Заголовки_для_печати</vt:lpstr>
      <vt:lpstr>'4'!Заголовки_для_печати</vt:lpstr>
      <vt:lpstr>'5'!Заголовки_для_печати</vt:lpstr>
      <vt:lpstr>'6'!Заголовки_для_печати</vt:lpstr>
      <vt:lpstr>'4'!Область_печати</vt:lpstr>
      <vt:lpstr>'5'!Область_печати</vt:lpstr>
      <vt:lpstr>'6'!Область_печати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2014-05-29T10:53:27Z</cp:lastPrinted>
  <dcterms:created xsi:type="dcterms:W3CDTF">2006-09-28T05:33:49Z</dcterms:created>
  <dcterms:modified xsi:type="dcterms:W3CDTF">2023-03-14T10:18:17Z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-121771352</vt:i4>
  </property>
  <property fmtid="{D5CDD505-2E9C-101B-9397-08002B2CF9AE}" pid="3" name="_NewReviewCycle">
    <vt:lpwstr/>
  </property>
  <property fmtid="{D5CDD505-2E9C-101B-9397-08002B2CF9AE}" pid="4" name="_PreviousAdHocReviewCycleID">
    <vt:i4>-1859676090</vt:i4>
  </property>
  <property fmtid="{D5CDD505-2E9C-101B-9397-08002B2CF9AE}" pid="5" name="_ReviewingToolsShownOnce">
    <vt:lpwstr/>
  </property>
</Properties>
</file>