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<sst xmlns="http://schemas.openxmlformats.org/spreadsheetml/2006/main" count="40" uniqueCount="40">
  <si>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Исполнение бюджета МО «Воткинский район»</t>
  </si>
  <si>
    <t>тыс. руб.</t>
  </si>
  <si>
    <t>Процент исполнения годового плана</t>
  </si>
  <si>
    <t>ДОХОДЫ</t>
  </si>
  <si>
    <t>НДФЛ</t>
  </si>
  <si>
    <t>ЕНВД</t>
  </si>
  <si>
    <t>Единый сельхозналог</t>
  </si>
  <si>
    <t>Налог на добычу общераспространенных полезных ископаемых</t>
  </si>
  <si>
    <t>Госпошлина, сборы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</si>
  <si>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</si>
  <si>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</si>
  <si>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</si>
  <si>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</si>
  <si>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</si>
  <si>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</si>
  <si>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</si>
  <si>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ДОХОДЫ, ВСЕГО</t>
  </si>
  <si>
    <t>РАСХОДЫ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</si>
  <si>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</si>
  <si>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</si>
  <si>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</si>
  <si>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</si>
  <si>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ЖКХ</t>
  </si>
  <si>
    <t>Охрана окружающей среды</t>
  </si>
  <si>
    <t>Образование</t>
  </si>
  <si>
    <t>Культура</t>
  </si>
  <si>
    <t>Здравоохранение</t>
  </si>
  <si>
    <t>Социальная политика</t>
  </si>
  <si>
    <t>Межбюджетные трансферты</t>
  </si>
  <si>
    <t>Физическая культура и спорт</t>
  </si>
  <si>
    <t>РАСХОДЫ, ВСЕГО</t>
  </si>
  <si>
    <t xml:space="preserve">Обслуживание муниципального долга            </t>
  </si>
  <si>
    <t xml:space="preserve"> План на 2016 г. (уточн.)  </t>
  </si>
  <si>
    <t xml:space="preserve">за 9 месяцев   2016 года </t>
  </si>
  <si>
    <t xml:space="preserve"> Исп. за 9 месяцев  2016 г.</t>
  </si>
  <si>
    <t xml:space="preserve"> Исп. за 9 месяцев  2015 г.</t>
  </si>
  <si>
    <t>Исполнение консолидированного бюджета:</t>
  </si>
  <si>
    <t xml:space="preserve">Всего доходов –                                          </t>
  </si>
  <si>
    <t xml:space="preserve">Всего расходов –                                        </t>
  </si>
  <si>
    <t xml:space="preserve">Дефицит -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</si>
</sst>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0.000%"/>
    <numFmt numFmtId="170" formatCode="0.0%"/>
    <numFmt numFmtId="171" formatCode="0.0"/>
    <numFmt numFmtId="172" formatCode="0.000"/>
    <numFmt numFmtId="173" formatCode="0.000000"/>
    <numFmt numFmtId="174" formatCode="0.00000"/>
    <numFmt numFmtId="175" formatCode="0.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168" fontId="3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Border="1" applyAlignment="1">
      <alignment/>
    </xf>
    <xf numFmtId="168" fontId="4" fillId="0" borderId="10" xfId="0" applyNumberFormat="1" applyFont="1" applyBorder="1" applyAlignment="1">
      <alignment horizontal="center" vertical="top" wrapText="1"/>
    </xf>
    <xf numFmtId="1" fontId="4" fillId="0" borderId="10" xfId="55" applyNumberFormat="1" applyFont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3" fontId="0" fillId="33" borderId="0" xfId="0" applyNumberFormat="1" applyFill="1" applyAlignment="1">
      <alignment horizontal="center"/>
    </xf>
    <xf numFmtId="1" fontId="7" fillId="0" borderId="0" xfId="55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3" fontId="0" fillId="33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H45" sqref="H45"/>
    </sheetView>
  </sheetViews>
  <sheetFormatPr defaultColWidth="9.00390625" defaultRowHeight="12.75"/>
  <cols>
    <col min="1" max="1" width="35.25390625" style="0" customWidth="1"/>
    <col min="2" max="2" width="18.75390625" style="0" customWidth="1"/>
    <col min="3" max="3" width="20.375" style="0" customWidth="1"/>
    <col min="4" max="4" width="17.00390625" style="0" customWidth="1"/>
    <col min="5" max="5" width="16.75390625" style="0" customWidth="1"/>
  </cols>
  <sheetData>
    <row r="1" ht="15.75" customHeight="1"/>
    <row r="2" spans="1:5" ht="18.75">
      <c r="A2" s="24" t="s">
        <v>0</v>
      </c>
      <c r="B2" s="24"/>
      <c r="C2" s="24"/>
      <c r="D2" s="24"/>
      <c r="E2" s="24"/>
    </row>
    <row r="3" spans="1:5" ht="16.5" customHeight="1">
      <c r="A3" s="24" t="s">
        <v>33</v>
      </c>
      <c r="B3" s="24"/>
      <c r="C3" s="24"/>
      <c r="D3" s="24"/>
      <c r="E3" s="24"/>
    </row>
    <row r="4" spans="1:5" ht="15.75" customHeight="1">
      <c r="A4" s="2"/>
      <c r="B4" s="2"/>
      <c r="C4" s="2"/>
      <c r="D4" s="2"/>
      <c r="E4" s="2"/>
    </row>
    <row r="5" ht="15.75">
      <c r="E5" s="4" t="s">
        <v>1</v>
      </c>
    </row>
    <row r="6" spans="1:5" ht="42.75" customHeight="1">
      <c r="A6" s="5"/>
      <c r="B6" s="6" t="s">
        <v>32</v>
      </c>
      <c r="C6" s="6" t="s">
        <v>34</v>
      </c>
      <c r="D6" s="6" t="s">
        <v>35</v>
      </c>
      <c r="E6" s="9" t="s">
        <v>2</v>
      </c>
    </row>
    <row r="7" spans="1:5" ht="20.25" customHeight="1">
      <c r="A7" s="7" t="s">
        <v>3</v>
      </c>
      <c r="B7" s="13"/>
      <c r="C7" s="13"/>
      <c r="D7" s="13"/>
      <c r="E7" s="14"/>
    </row>
    <row r="8" spans="1:5" ht="16.5" customHeight="1">
      <c r="A8" s="8" t="s">
        <v>4</v>
      </c>
      <c r="B8" s="15">
        <v>213452</v>
      </c>
      <c r="C8" s="15">
        <v>147575</v>
      </c>
      <c r="D8" s="15">
        <v>143748</v>
      </c>
      <c r="E8" s="16">
        <f>C8/B8*100</f>
        <v>69.13732361373985</v>
      </c>
    </row>
    <row r="9" spans="1:5" ht="16.5" customHeight="1">
      <c r="A9" s="8" t="s">
        <v>5</v>
      </c>
      <c r="B9" s="15">
        <v>6498</v>
      </c>
      <c r="C9" s="15">
        <v>4501</v>
      </c>
      <c r="D9" s="15">
        <v>4555</v>
      </c>
      <c r="E9" s="16">
        <f aca="true" t="shared" si="0" ref="E9:E37">C9/B9*100</f>
        <v>69.26746691289628</v>
      </c>
    </row>
    <row r="10" spans="1:5" ht="16.5" customHeight="1">
      <c r="A10" s="8" t="s">
        <v>6</v>
      </c>
      <c r="B10" s="15">
        <v>1589</v>
      </c>
      <c r="C10" s="15">
        <v>1465</v>
      </c>
      <c r="D10" s="15">
        <v>917</v>
      </c>
      <c r="E10" s="16">
        <f t="shared" si="0"/>
        <v>92.19634990560101</v>
      </c>
    </row>
    <row r="11" spans="1:7" ht="47.25" customHeight="1">
      <c r="A11" s="25" t="s">
        <v>7</v>
      </c>
      <c r="B11" s="15">
        <v>4480</v>
      </c>
      <c r="C11" s="15">
        <v>2225</v>
      </c>
      <c r="D11" s="15">
        <v>3191</v>
      </c>
      <c r="E11" s="16">
        <f t="shared" si="0"/>
        <v>49.66517857142857</v>
      </c>
      <c r="G11" s="10"/>
    </row>
    <row r="12" spans="1:5" ht="18.75" customHeight="1" hidden="1">
      <c r="A12" s="25"/>
      <c r="B12" s="15"/>
      <c r="C12" s="15"/>
      <c r="D12" s="15"/>
      <c r="E12" s="16" t="e">
        <f t="shared" si="0"/>
        <v>#DIV/0!</v>
      </c>
    </row>
    <row r="13" spans="1:5" ht="16.5" customHeight="1">
      <c r="A13" s="8" t="s">
        <v>8</v>
      </c>
      <c r="B13" s="15">
        <v>90</v>
      </c>
      <c r="C13" s="15">
        <v>52</v>
      </c>
      <c r="D13" s="15">
        <v>88</v>
      </c>
      <c r="E13" s="16">
        <f t="shared" si="0"/>
        <v>57.77777777777777</v>
      </c>
    </row>
    <row r="14" spans="1:5" ht="46.5" customHeight="1">
      <c r="A14" s="8" t="s">
        <v>9</v>
      </c>
      <c r="B14" s="15">
        <v>9287</v>
      </c>
      <c r="C14" s="15">
        <v>8122</v>
      </c>
      <c r="D14" s="15">
        <v>6216</v>
      </c>
      <c r="E14" s="16">
        <f t="shared" si="0"/>
        <v>87.45558307311295</v>
      </c>
    </row>
    <row r="15" spans="1:5" ht="31.5">
      <c r="A15" s="8" t="s">
        <v>10</v>
      </c>
      <c r="B15" s="15">
        <v>3300</v>
      </c>
      <c r="C15" s="15">
        <v>2496</v>
      </c>
      <c r="D15" s="15">
        <v>1771</v>
      </c>
      <c r="E15" s="16">
        <f t="shared" si="0"/>
        <v>75.63636363636364</v>
      </c>
    </row>
    <row r="16" spans="1:5" ht="33" customHeight="1">
      <c r="A16" s="8" t="s">
        <v>11</v>
      </c>
      <c r="B16" s="15">
        <v>214</v>
      </c>
      <c r="C16" s="15">
        <v>32</v>
      </c>
      <c r="D16" s="15">
        <v>123</v>
      </c>
      <c r="E16" s="16">
        <f t="shared" si="0"/>
        <v>14.953271028037381</v>
      </c>
    </row>
    <row r="17" spans="1:5" ht="33" customHeight="1">
      <c r="A17" s="8" t="s">
        <v>12</v>
      </c>
      <c r="B17" s="15">
        <v>7013</v>
      </c>
      <c r="C17" s="15">
        <v>5605</v>
      </c>
      <c r="D17" s="15">
        <v>5975</v>
      </c>
      <c r="E17" s="16">
        <f t="shared" si="0"/>
        <v>79.92300014259233</v>
      </c>
    </row>
    <row r="18" spans="1:5" ht="31.5">
      <c r="A18" s="8" t="s">
        <v>13</v>
      </c>
      <c r="B18" s="15">
        <v>1500</v>
      </c>
      <c r="C18" s="15">
        <v>677</v>
      </c>
      <c r="D18" s="15">
        <v>1442</v>
      </c>
      <c r="E18" s="16">
        <f t="shared" si="0"/>
        <v>45.13333333333333</v>
      </c>
    </row>
    <row r="19" spans="1:5" ht="15.75" customHeight="1">
      <c r="A19" s="8" t="s">
        <v>14</v>
      </c>
      <c r="B19" s="15">
        <v>14297</v>
      </c>
      <c r="C19" s="15">
        <v>13815</v>
      </c>
      <c r="D19" s="15">
        <v>10442</v>
      </c>
      <c r="E19" s="16">
        <f t="shared" si="0"/>
        <v>96.6286633559488</v>
      </c>
    </row>
    <row r="20" spans="1:5" ht="18.75">
      <c r="A20" s="7" t="s">
        <v>15</v>
      </c>
      <c r="B20" s="13">
        <v>534650</v>
      </c>
      <c r="C20" s="13">
        <v>417722</v>
      </c>
      <c r="D20" s="13">
        <v>369680</v>
      </c>
      <c r="E20" s="16">
        <f t="shared" si="0"/>
        <v>78.12999158327878</v>
      </c>
    </row>
    <row r="21" spans="1:5" ht="16.5" customHeight="1">
      <c r="A21" s="7" t="s">
        <v>16</v>
      </c>
      <c r="B21" s="13">
        <f>B8+B9+B10+B11+B13+B14+B15+B16+B17+B18+B19+B20</f>
        <v>796370</v>
      </c>
      <c r="C21" s="13">
        <f>C8+C9+C10+C11+C13+C14+C15+C16+C17+C18+C19+C20</f>
        <v>604287</v>
      </c>
      <c r="D21" s="13">
        <f>D8+D9+D10+D11+D13+D14+D15+D16+D17+D18+D19+D20</f>
        <v>548148</v>
      </c>
      <c r="E21" s="16">
        <f t="shared" si="0"/>
        <v>75.88018132275198</v>
      </c>
    </row>
    <row r="22" spans="1:5" ht="14.25" customHeight="1">
      <c r="A22" s="7"/>
      <c r="B22" s="13"/>
      <c r="C22" s="13"/>
      <c r="D22" s="13"/>
      <c r="E22" s="16"/>
    </row>
    <row r="23" spans="1:5" ht="16.5" customHeight="1">
      <c r="A23" s="7" t="s">
        <v>17</v>
      </c>
      <c r="B23" s="13"/>
      <c r="C23" s="13"/>
      <c r="D23" s="13"/>
      <c r="E23" s="16"/>
    </row>
    <row r="24" spans="1:5" ht="18" customHeight="1">
      <c r="A24" s="8" t="s">
        <v>18</v>
      </c>
      <c r="B24" s="17">
        <v>59834</v>
      </c>
      <c r="C24" s="17">
        <v>43913</v>
      </c>
      <c r="D24" s="17">
        <v>42750</v>
      </c>
      <c r="E24" s="16">
        <f t="shared" si="0"/>
        <v>73.3913828258181</v>
      </c>
    </row>
    <row r="25" spans="1:5" ht="16.5" customHeight="1">
      <c r="A25" s="8" t="s">
        <v>19</v>
      </c>
      <c r="B25" s="17">
        <v>1788</v>
      </c>
      <c r="C25" s="17">
        <v>1255</v>
      </c>
      <c r="D25" s="17">
        <v>1183</v>
      </c>
      <c r="E25" s="16">
        <f t="shared" si="0"/>
        <v>70.19015659955258</v>
      </c>
    </row>
    <row r="26" spans="1:5" ht="17.25" customHeight="1">
      <c r="A26" s="8" t="s">
        <v>20</v>
      </c>
      <c r="B26" s="17">
        <v>2429</v>
      </c>
      <c r="C26" s="17">
        <v>1792</v>
      </c>
      <c r="D26" s="17">
        <v>1870</v>
      </c>
      <c r="E26" s="16">
        <f t="shared" si="0"/>
        <v>73.77521613832853</v>
      </c>
    </row>
    <row r="27" spans="1:5" ht="16.5" customHeight="1">
      <c r="A27" s="8" t="s">
        <v>21</v>
      </c>
      <c r="B27" s="17">
        <v>44090</v>
      </c>
      <c r="C27" s="17">
        <v>27765</v>
      </c>
      <c r="D27" s="17">
        <v>31061</v>
      </c>
      <c r="E27" s="16">
        <f t="shared" si="0"/>
        <v>62.97346337037877</v>
      </c>
    </row>
    <row r="28" spans="1:5" ht="15.75" customHeight="1">
      <c r="A28" s="8" t="s">
        <v>22</v>
      </c>
      <c r="B28" s="17">
        <v>28910</v>
      </c>
      <c r="C28" s="17">
        <v>19331</v>
      </c>
      <c r="D28" s="17">
        <v>9549</v>
      </c>
      <c r="E28" s="16">
        <f t="shared" si="0"/>
        <v>66.86613628502248</v>
      </c>
    </row>
    <row r="29" spans="1:5" ht="16.5" customHeight="1">
      <c r="A29" s="8" t="s">
        <v>23</v>
      </c>
      <c r="B29" s="17">
        <v>18</v>
      </c>
      <c r="C29" s="17">
        <v>13</v>
      </c>
      <c r="D29" s="17">
        <v>1</v>
      </c>
      <c r="E29" s="16">
        <f t="shared" si="0"/>
        <v>72.22222222222221</v>
      </c>
    </row>
    <row r="30" spans="1:5" ht="16.5" customHeight="1">
      <c r="A30" s="8" t="s">
        <v>24</v>
      </c>
      <c r="B30" s="17">
        <v>455495</v>
      </c>
      <c r="C30" s="17">
        <v>318073</v>
      </c>
      <c r="D30" s="17">
        <v>307266</v>
      </c>
      <c r="E30" s="16">
        <f t="shared" si="0"/>
        <v>69.83018474406964</v>
      </c>
    </row>
    <row r="31" spans="1:5" ht="15.75" customHeight="1">
      <c r="A31" s="8" t="s">
        <v>25</v>
      </c>
      <c r="B31" s="17">
        <v>92304</v>
      </c>
      <c r="C31" s="17">
        <v>61390</v>
      </c>
      <c r="D31" s="17">
        <v>63467</v>
      </c>
      <c r="E31" s="16">
        <f t="shared" si="0"/>
        <v>66.50849367308027</v>
      </c>
    </row>
    <row r="32" spans="1:5" ht="15.75" customHeight="1" hidden="1">
      <c r="A32" s="8" t="s">
        <v>26</v>
      </c>
      <c r="B32" s="17"/>
      <c r="C32" s="17"/>
      <c r="D32" s="17"/>
      <c r="E32" s="16"/>
    </row>
    <row r="33" spans="1:5" ht="20.25" customHeight="1">
      <c r="A33" s="8" t="s">
        <v>27</v>
      </c>
      <c r="B33" s="17">
        <v>38824</v>
      </c>
      <c r="C33" s="17">
        <v>27806</v>
      </c>
      <c r="D33" s="17">
        <v>25163</v>
      </c>
      <c r="E33" s="16">
        <f t="shared" si="0"/>
        <v>71.62064702246033</v>
      </c>
    </row>
    <row r="34" spans="1:5" ht="15.75" customHeight="1">
      <c r="A34" s="8" t="s">
        <v>28</v>
      </c>
      <c r="B34" s="17">
        <v>80475</v>
      </c>
      <c r="C34" s="17">
        <v>60735</v>
      </c>
      <c r="D34" s="17">
        <v>49893</v>
      </c>
      <c r="E34" s="16">
        <f t="shared" si="0"/>
        <v>75.47064305684995</v>
      </c>
    </row>
    <row r="35" spans="1:5" ht="17.25" customHeight="1">
      <c r="A35" s="8" t="s">
        <v>29</v>
      </c>
      <c r="B35" s="17">
        <v>1053</v>
      </c>
      <c r="C35" s="17">
        <v>989</v>
      </c>
      <c r="D35" s="17">
        <v>810</v>
      </c>
      <c r="E35" s="16">
        <f t="shared" si="0"/>
        <v>93.92212725546058</v>
      </c>
    </row>
    <row r="36" spans="1:5" ht="28.5" customHeight="1">
      <c r="A36" s="11" t="s">
        <v>31</v>
      </c>
      <c r="B36" s="17">
        <v>217</v>
      </c>
      <c r="C36" s="17">
        <v>151</v>
      </c>
      <c r="D36" s="17">
        <v>150</v>
      </c>
      <c r="E36" s="16">
        <f t="shared" si="0"/>
        <v>69.5852534562212</v>
      </c>
    </row>
    <row r="37" spans="1:5" ht="17.25" customHeight="1">
      <c r="A37" s="7" t="s">
        <v>30</v>
      </c>
      <c r="B37" s="13">
        <f>B24+B25+B26+B27+B28+B29+B30+B31+B32+B33+B34+B35+B36</f>
        <v>805437</v>
      </c>
      <c r="C37" s="13">
        <f>C24+C25+C26+C27+C28+C29+C30+C31+C32+C33+C34+C35+C36</f>
        <v>563213</v>
      </c>
      <c r="D37" s="13">
        <f>D24+D25+D26+D27+D28+D29+D30+D31+D32+D33+D34+D35+D36</f>
        <v>533163</v>
      </c>
      <c r="E37" s="16">
        <f t="shared" si="0"/>
        <v>69.92638778700258</v>
      </c>
    </row>
    <row r="38" spans="1:5" ht="15.75">
      <c r="A38" s="11"/>
      <c r="B38" s="1"/>
      <c r="C38" s="1"/>
      <c r="D38" s="1"/>
      <c r="E38" s="1"/>
    </row>
    <row r="39" spans="1:5" ht="15.75">
      <c r="A39" s="3" t="s">
        <v>36</v>
      </c>
      <c r="B39" s="12"/>
      <c r="C39" s="12"/>
      <c r="D39" s="19"/>
      <c r="E39" s="18"/>
    </row>
    <row r="40" spans="1:5" ht="15.75">
      <c r="A40" s="3" t="s">
        <v>37</v>
      </c>
      <c r="B40" s="12">
        <v>761134</v>
      </c>
      <c r="C40" s="12">
        <v>575043</v>
      </c>
      <c r="D40" s="12">
        <v>521363</v>
      </c>
      <c r="E40" s="20">
        <f>C40/B40*100</f>
        <v>75.55082285116681</v>
      </c>
    </row>
    <row r="41" spans="1:5" ht="15.75">
      <c r="A41" s="3" t="s">
        <v>38</v>
      </c>
      <c r="B41" s="12">
        <v>771115</v>
      </c>
      <c r="C41" s="12">
        <v>533939</v>
      </c>
      <c r="D41" s="12">
        <v>506700</v>
      </c>
      <c r="E41" s="20">
        <f>C41/B41*100</f>
        <v>69.24246059277799</v>
      </c>
    </row>
    <row r="42" spans="1:5" ht="15.75">
      <c r="A42" s="11" t="s">
        <v>39</v>
      </c>
      <c r="B42" s="22">
        <v>-9981</v>
      </c>
      <c r="C42" s="22">
        <v>41105</v>
      </c>
      <c r="D42" s="23">
        <f>D40-D41</f>
        <v>14663</v>
      </c>
      <c r="E42" s="1"/>
    </row>
    <row r="43" spans="2:4" ht="12.75">
      <c r="B43" s="21"/>
      <c r="C43" s="21"/>
      <c r="D43" s="21"/>
    </row>
  </sheetData>
  <sheetProtection/>
  <mergeCells count="3">
    <mergeCell ref="A2:E2"/>
    <mergeCell ref="A3:E3"/>
    <mergeCell ref="A11:A12"/>
  </mergeCells>
  <printOptions/>
  <pageMargins left="0.5905511811023623" right="0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r04</dc:creator>
  <cp:keywords/>
  <dc:description/>
  <cp:lastModifiedBy>raifo07</cp:lastModifiedBy>
  <cp:lastPrinted>2014-07-23T07:20:54Z</cp:lastPrinted>
  <dcterms:created xsi:type="dcterms:W3CDTF">2014-07-23T05:57:54Z</dcterms:created>
  <dcterms:modified xsi:type="dcterms:W3CDTF">2016-10-11T10:44:58Z</dcterms:modified>
  <cp:category/>
  <cp:version/>
  <cp:contentType/>
  <cp:contentStatus/>
</cp:coreProperties>
</file>