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4240" windowHeight="10680"/>
  </bookViews>
  <sheets>
    <sheet name="Форма0503364 с.1" sheetId="2" r:id="rId1"/>
  </sheets>
  <definedNames>
    <definedName name="_xlnm.Print_Titles" localSheetId="0">'Форма0503364 с.1'!$9:$13</definedName>
  </definedNames>
  <calcPr calcId="144525"/>
</workbook>
</file>

<file path=xl/calcChain.xml><?xml version="1.0" encoding="utf-8"?>
<calcChain xmlns="http://schemas.openxmlformats.org/spreadsheetml/2006/main">
  <c r="G24" i="2" l="1"/>
  <c r="G41" i="2"/>
  <c r="F41" i="2"/>
  <c r="G40" i="2"/>
  <c r="F40" i="2"/>
  <c r="G39" i="2"/>
  <c r="F39" i="2"/>
  <c r="G38" i="2"/>
  <c r="F38" i="2"/>
  <c r="G37" i="2"/>
  <c r="F37" i="2"/>
  <c r="G36" i="2"/>
  <c r="F36" i="2"/>
  <c r="G22" i="2"/>
  <c r="F22" i="2"/>
  <c r="F14" i="2"/>
  <c r="G14" i="2"/>
  <c r="G35" i="2" l="1"/>
  <c r="F35" i="2"/>
  <c r="G34" i="2"/>
  <c r="F34" i="2"/>
  <c r="G33" i="2"/>
  <c r="F33" i="2"/>
  <c r="G32" i="2"/>
  <c r="F32" i="2"/>
  <c r="G20" i="2" l="1"/>
  <c r="F20" i="2"/>
  <c r="G31" i="2" l="1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19" i="2"/>
  <c r="F19" i="2"/>
  <c r="G18" i="2"/>
  <c r="F18" i="2"/>
  <c r="G17" i="2"/>
  <c r="F17" i="2"/>
  <c r="G16" i="2"/>
  <c r="F16" i="2"/>
</calcChain>
</file>

<file path=xl/sharedStrings.xml><?xml version="1.0" encoding="utf-8"?>
<sst xmlns="http://schemas.openxmlformats.org/spreadsheetml/2006/main" count="81" uniqueCount="59">
  <si>
    <t>Код формы по ОКУД</t>
  </si>
  <si>
    <t>0503364</t>
  </si>
  <si>
    <t>Наименование бюджета:</t>
  </si>
  <si>
    <t>Бюджет муниципальных районов ВИД=05</t>
  </si>
  <si>
    <t>(консолидированный бюджет субъекта Российской Федерации;  консолидированный бюджет субъекта Российской Федерации и территориального государственного внебюджетного фонда)</t>
  </si>
  <si>
    <t>Наименование организации:</t>
  </si>
  <si>
    <t/>
  </si>
  <si>
    <t>Код по бюджетной классификации</t>
  </si>
  <si>
    <t xml:space="preserve">Код строки
</t>
  </si>
  <si>
    <t>Утвержденные бюджетные назначения (прогнозные показатели)</t>
  </si>
  <si>
    <t>Исполнено, руб</t>
  </si>
  <si>
    <t>Показатели исполнения</t>
  </si>
  <si>
    <t>пояснения</t>
  </si>
  <si>
    <t>5</t>
  </si>
  <si>
    <t>6</t>
  </si>
  <si>
    <t>7</t>
  </si>
  <si>
    <t>85000000000000000</t>
  </si>
  <si>
    <t>1. Доходы бюджета, всего</t>
  </si>
  <si>
    <t>010</t>
  </si>
  <si>
    <t>Х</t>
  </si>
  <si>
    <t>из них:</t>
  </si>
  <si>
    <t>2. Расходы бюджета, всего</t>
  </si>
  <si>
    <t>200</t>
  </si>
  <si>
    <t xml:space="preserve"> 000 1003 0000000000 000</t>
  </si>
  <si>
    <t xml:space="preserve"> процент исполнения, %</t>
  </si>
  <si>
    <t xml:space="preserve"> 000 1060000000 0000 000</t>
  </si>
  <si>
    <t xml:space="preserve"> 000 1070000000 0000 000</t>
  </si>
  <si>
    <t>4</t>
  </si>
  <si>
    <t xml:space="preserve"> 000 0103 0000000000 000</t>
  </si>
  <si>
    <t xml:space="preserve"> 000 0310 0000000000 000</t>
  </si>
  <si>
    <t xml:space="preserve"> 000 0409 0000000000 000</t>
  </si>
  <si>
    <t xml:space="preserve"> 000 0503 0000000000 000</t>
  </si>
  <si>
    <t xml:space="preserve">Сведения об исполнении консолидированного  бюджета МО "Муниципальный округ Воткинский район Удмуртской Республики" </t>
  </si>
  <si>
    <t>Оплата работ "по факту" на основании актов выполненных работ</t>
  </si>
  <si>
    <t xml:space="preserve">Срок уплаты имущественных налогов физических лиц до 1 декабря </t>
  </si>
  <si>
    <t>Добыча полезных ископаемых начинается с апреля и продолжается до октября, срок уплаты не наступил</t>
  </si>
  <si>
    <t xml:space="preserve"> сумма отклонения, руб (гр.4-гр.3)</t>
  </si>
  <si>
    <t xml:space="preserve"> 000 0501 0000000000 000</t>
  </si>
  <si>
    <t xml:space="preserve"> 000 0605 0000000000 000</t>
  </si>
  <si>
    <t xml:space="preserve"> 000 0709 0000000000 000</t>
  </si>
  <si>
    <t>Не равномерное поступление платежей в бюджет в течение года</t>
  </si>
  <si>
    <t xml:space="preserve"> 000 1010000000 0000 000</t>
  </si>
  <si>
    <t xml:space="preserve"> 000 2020000000 0000 000</t>
  </si>
  <si>
    <t xml:space="preserve"> 000 0801 0000000000 000</t>
  </si>
  <si>
    <t>Заявительный характер выплаты пособий и компенсаций</t>
  </si>
  <si>
    <t xml:space="preserve"> 000 1050000000 0000 000</t>
  </si>
  <si>
    <t xml:space="preserve"> 000 0102 0000000000 000</t>
  </si>
  <si>
    <t xml:space="preserve"> 000 0104 0000000000 000</t>
  </si>
  <si>
    <t xml:space="preserve"> 000 0405 0000000000 000</t>
  </si>
  <si>
    <t xml:space="preserve"> 000 0502 0000000000 000</t>
  </si>
  <si>
    <t xml:space="preserve"> 000 0703 0000000000 000</t>
  </si>
  <si>
    <t>за 1 квартал 2026 года с указанием причин исполнения плановых назначений менее чем на 20 %</t>
  </si>
  <si>
    <t xml:space="preserve"> 000 0111 0000000000 000</t>
  </si>
  <si>
    <t xml:space="preserve"> 000 0113 0000000000 000</t>
  </si>
  <si>
    <t xml:space="preserve"> 000 0203 0000000000 000</t>
  </si>
  <si>
    <t xml:space="preserve"> 000 1301 0000000000 000</t>
  </si>
  <si>
    <t>Обязанности Главы района исполняет ВрИП Главы - расходы отражаются по подразделу 0104</t>
  </si>
  <si>
    <t>Отсутствие кредиторской задолженности по выплате заработной платы по состоянию на 01.01.2026г.</t>
  </si>
  <si>
    <t>Расходы будут проведены в ноябре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</si>
</sst>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12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7">
    <xf numFmtId="0" fontId="0" fillId="0" borderId="0"/>
    <xf numFmtId="0" fontId="1" fillId="0" borderId="1"/>
    <xf numFmtId="0" fontId="1" fillId="0" borderId="1">
      <alignment shrinkToFit="1"/>
    </xf>
    <xf numFmtId="0" fontId="1" fillId="0" borderId="2"/>
    <xf numFmtId="0" fontId="1" fillId="0" borderId="3">
      <alignment horizontal="right" shrinkToFit="1"/>
    </xf>
    <xf numFmtId="49" fontId="1" fillId="0" borderId="4">
      <alignment horizontal="center"/>
    </xf>
    <xf numFmtId="0" fontId="1" fillId="0" borderId="5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4" fillId="0" borderId="1">
      <alignment horizontal="right"/>
    </xf>
    <xf numFmtId="0" fontId="4" fillId="0" borderId="6">
      <alignment horizontal="center" wrapText="1"/>
    </xf>
    <xf numFmtId="0" fontId="1" fillId="0" borderId="6"/>
    <xf numFmtId="0" fontId="5" fillId="0" borderId="7">
      <alignment horizontal="center" wrapText="1"/>
    </xf>
    <xf numFmtId="0" fontId="1" fillId="0" borderId="7"/>
    <xf numFmtId="0" fontId="5" fillId="0" borderId="6">
      <alignment horizontal="left" wrapText="1"/>
    </xf>
    <xf numFmtId="0" fontId="2" fillId="0" borderId="6">
      <alignment horizontal="center"/>
    </xf>
    <xf numFmtId="0" fontId="4" fillId="0" borderId="8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"/>
    <xf numFmtId="0" fontId="4" fillId="0" borderId="9">
      <alignment horizontal="center" vertical="center"/>
    </xf>
    <xf numFmtId="0" fontId="4" fillId="0" borderId="11">
      <alignment horizontal="center" vertical="center"/>
    </xf>
    <xf numFmtId="49" fontId="4" fillId="0" borderId="11">
      <alignment horizontal="center" vertical="center"/>
    </xf>
    <xf numFmtId="49" fontId="4" fillId="0" borderId="10">
      <alignment horizontal="center" vertical="center"/>
    </xf>
    <xf numFmtId="49" fontId="6" fillId="0" borderId="8"/>
    <xf numFmtId="0" fontId="4" fillId="0" borderId="12">
      <alignment horizontal="left" wrapText="1"/>
    </xf>
    <xf numFmtId="49" fontId="4" fillId="0" borderId="13">
      <alignment horizontal="center" vertical="center" shrinkToFit="1"/>
    </xf>
    <xf numFmtId="4" fontId="4" fillId="0" borderId="14">
      <alignment horizontal="right" vertical="center"/>
    </xf>
    <xf numFmtId="4" fontId="4" fillId="0" borderId="15">
      <alignment horizontal="center" vertical="center"/>
    </xf>
    <xf numFmtId="0" fontId="4" fillId="0" borderId="16">
      <alignment horizontal="center" wrapText="1"/>
    </xf>
    <xf numFmtId="49" fontId="4" fillId="0" borderId="1">
      <alignment horizontal="center"/>
    </xf>
    <xf numFmtId="0" fontId="4" fillId="0" borderId="17">
      <alignment horizontal="left" wrapText="1"/>
    </xf>
    <xf numFmtId="0" fontId="4" fillId="0" borderId="18">
      <alignment vertical="center" shrinkToFit="1"/>
    </xf>
    <xf numFmtId="164" fontId="4" fillId="0" borderId="19">
      <alignment horizontal="right" vertical="center" shrinkToFit="1"/>
    </xf>
    <xf numFmtId="0" fontId="4" fillId="0" borderId="17">
      <alignment wrapText="1"/>
    </xf>
    <xf numFmtId="0" fontId="4" fillId="0" borderId="20">
      <alignment wrapText="1"/>
    </xf>
    <xf numFmtId="49" fontId="4" fillId="0" borderId="21">
      <alignment horizontal="left" vertical="center" indent="1"/>
    </xf>
    <xf numFmtId="49" fontId="4" fillId="0" borderId="22">
      <alignment horizontal="center" vertical="center" shrinkToFit="1"/>
    </xf>
    <xf numFmtId="4" fontId="4" fillId="0" borderId="23">
      <alignment horizontal="right"/>
    </xf>
    <xf numFmtId="4" fontId="4" fillId="0" borderId="23">
      <alignment horizontal="right" wrapText="1"/>
    </xf>
    <xf numFmtId="49" fontId="4" fillId="0" borderId="21">
      <alignment horizontal="center" vertical="center" wrapText="1"/>
    </xf>
    <xf numFmtId="49" fontId="4" fillId="0" borderId="24">
      <alignment horizontal="left" vertical="center" wrapText="1"/>
    </xf>
    <xf numFmtId="49" fontId="4" fillId="0" borderId="25">
      <alignment horizontal="center" vertical="center" shrinkToFit="1"/>
    </xf>
    <xf numFmtId="4" fontId="4" fillId="0" borderId="9">
      <alignment horizontal="right"/>
    </xf>
    <xf numFmtId="4" fontId="4" fillId="0" borderId="12">
      <alignment horizontal="center"/>
    </xf>
    <xf numFmtId="0" fontId="4" fillId="0" borderId="19">
      <alignment wrapText="1"/>
    </xf>
    <xf numFmtId="49" fontId="4" fillId="0" borderId="21">
      <alignment horizontal="center" wrapText="1"/>
    </xf>
    <xf numFmtId="49" fontId="4" fillId="0" borderId="24">
      <alignment horizontal="left" wrapText="1"/>
    </xf>
    <xf numFmtId="49" fontId="4" fillId="0" borderId="26">
      <alignment horizontal="center" vertical="center" shrinkToFit="1"/>
    </xf>
    <xf numFmtId="4" fontId="4" fillId="0" borderId="11">
      <alignment horizontal="right" shrinkToFit="1"/>
    </xf>
    <xf numFmtId="4" fontId="4" fillId="0" borderId="11">
      <alignment horizontal="right"/>
    </xf>
    <xf numFmtId="164" fontId="4" fillId="0" borderId="11">
      <alignment horizontal="center" shrinkToFit="1"/>
    </xf>
    <xf numFmtId="0" fontId="4" fillId="0" borderId="11">
      <alignment horizontal="center" wrapText="1"/>
    </xf>
    <xf numFmtId="0" fontId="4" fillId="0" borderId="27">
      <alignment horizontal="center" wrapText="1"/>
    </xf>
    <xf numFmtId="0" fontId="7" fillId="0" borderId="1"/>
    <xf numFmtId="0" fontId="4" fillId="0" borderId="6"/>
    <xf numFmtId="49" fontId="6" fillId="0" borderId="8">
      <alignment wrapText="1"/>
    </xf>
    <xf numFmtId="49" fontId="4" fillId="0" borderId="13">
      <alignment horizontal="center" vertical="center" wrapText="1"/>
    </xf>
    <xf numFmtId="4" fontId="4" fillId="0" borderId="14">
      <alignment horizontal="right"/>
    </xf>
    <xf numFmtId="49" fontId="4" fillId="0" borderId="15">
      <alignment horizontal="center"/>
    </xf>
    <xf numFmtId="4" fontId="4" fillId="0" borderId="16">
      <alignment horizontal="center" wrapText="1"/>
    </xf>
    <xf numFmtId="0" fontId="4" fillId="0" borderId="25">
      <alignment horizontal="center" wrapText="1"/>
    </xf>
    <xf numFmtId="164" fontId="4" fillId="0" borderId="9">
      <alignment horizontal="right" wrapText="1"/>
    </xf>
    <xf numFmtId="0" fontId="4" fillId="0" borderId="9">
      <alignment wrapText="1"/>
    </xf>
    <xf numFmtId="0" fontId="4" fillId="0" borderId="12">
      <alignment wrapText="1"/>
    </xf>
    <xf numFmtId="0" fontId="4" fillId="0" borderId="16"/>
    <xf numFmtId="0" fontId="4" fillId="0" borderId="8">
      <alignment horizontal="left" wrapText="1"/>
    </xf>
    <xf numFmtId="49" fontId="4" fillId="0" borderId="25">
      <alignment horizontal="center" wrapText="1"/>
    </xf>
    <xf numFmtId="49" fontId="4" fillId="0" borderId="12">
      <alignment horizontal="center"/>
    </xf>
    <xf numFmtId="0" fontId="4" fillId="0" borderId="16">
      <alignment horizontal="center"/>
    </xf>
    <xf numFmtId="0" fontId="4" fillId="0" borderId="12">
      <alignment horizontal="center" wrapText="1"/>
    </xf>
    <xf numFmtId="49" fontId="4" fillId="0" borderId="12">
      <alignment horizontal="left" wrapText="1" indent="1"/>
    </xf>
    <xf numFmtId="4" fontId="4" fillId="0" borderId="9">
      <alignment wrapText="1"/>
    </xf>
    <xf numFmtId="49" fontId="4" fillId="0" borderId="12">
      <alignment horizontal="center" wrapText="1"/>
    </xf>
    <xf numFmtId="3" fontId="4" fillId="0" borderId="16">
      <alignment horizontal="left" wrapText="1"/>
    </xf>
    <xf numFmtId="3" fontId="4" fillId="0" borderId="9"/>
    <xf numFmtId="0" fontId="4" fillId="0" borderId="16">
      <alignment wrapText="1"/>
    </xf>
    <xf numFmtId="0" fontId="4" fillId="2" borderId="1"/>
    <xf numFmtId="0" fontId="4" fillId="2" borderId="28"/>
    <xf numFmtId="0" fontId="4" fillId="2" borderId="7"/>
    <xf numFmtId="49" fontId="4" fillId="0" borderId="1">
      <alignment horizontal="center" vertical="top"/>
    </xf>
    <xf numFmtId="49" fontId="4" fillId="0" borderId="1">
      <alignment horizontal="left"/>
    </xf>
    <xf numFmtId="49" fontId="4" fillId="0" borderId="1">
      <alignment horizontal="left" wrapText="1"/>
    </xf>
    <xf numFmtId="49" fontId="4" fillId="0" borderId="6">
      <alignment horizontal="left" indent="6"/>
    </xf>
    <xf numFmtId="49" fontId="4" fillId="0" borderId="9">
      <alignment horizontal="left" wrapText="1" indent="6"/>
    </xf>
    <xf numFmtId="49" fontId="4" fillId="0" borderId="7">
      <alignment horizontal="left" indent="6"/>
    </xf>
    <xf numFmtId="0" fontId="4" fillId="0" borderId="7"/>
    <xf numFmtId="0" fontId="10" fillId="0" borderId="0"/>
    <xf numFmtId="0" fontId="10" fillId="0" borderId="0"/>
    <xf numFmtId="0" fontId="10" fillId="0" borderId="0"/>
    <xf numFmtId="0" fontId="8" fillId="0" borderId="1"/>
    <xf numFmtId="0" fontId="8" fillId="0" borderId="1"/>
    <xf numFmtId="0" fontId="9" fillId="3" borderId="1"/>
    <xf numFmtId="0" fontId="9" fillId="3" borderId="3"/>
    <xf numFmtId="0" fontId="9" fillId="3" borderId="5"/>
    <xf numFmtId="0" fontId="8" fillId="0" borderId="1"/>
    <xf numFmtId="0" fontId="9" fillId="3" borderId="29"/>
    <xf numFmtId="4" fontId="4" fillId="0" borderId="9">
      <alignment horizontal="right" wrapText="1"/>
    </xf>
    <xf numFmtId="0" fontId="4" fillId="0" borderId="16">
      <alignment horizontal="left" wrapText="1"/>
    </xf>
    <xf numFmtId="49" fontId="4" fillId="0" borderId="16">
      <alignment horizontal="left" wrapText="1"/>
    </xf>
    <xf numFmtId="0" fontId="9" fillId="3" borderId="16"/>
    <xf numFmtId="49" fontId="4" fillId="0" borderId="9">
      <alignment horizontal="left" indent="6"/>
    </xf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7" fillId="0" borderId="1"/>
    <xf numFmtId="0" fontId="7" fillId="0" borderId="1"/>
    <xf numFmtId="0" fontId="1" fillId="3" borderId="1"/>
    <xf numFmtId="0" fontId="1" fillId="3" borderId="3"/>
    <xf numFmtId="0" fontId="1" fillId="3" borderId="5"/>
    <xf numFmtId="0" fontId="7" fillId="0" borderId="1"/>
    <xf numFmtId="0" fontId="1" fillId="3" borderId="29"/>
    <xf numFmtId="0" fontId="1" fillId="3" borderId="16"/>
  </cellStyleXfs>
  <cellXfs count="6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shrinkToFit="1"/>
    </xf>
    <xf numFmtId="0" fontId="1" fillId="0" borderId="2" xfId="3" applyNumberFormat="1" applyProtection="1"/>
    <xf numFmtId="49" fontId="1" fillId="0" borderId="4" xfId="5" applyNumberFormat="1" applyProtection="1">
      <alignment horizontal="center"/>
    </xf>
    <xf numFmtId="0" fontId="1" fillId="0" borderId="5" xfId="6" applyNumberFormat="1" applyProtection="1"/>
    <xf numFmtId="0" fontId="2" fillId="0" borderId="1" xfId="7" applyNumberFormat="1" applyProtection="1">
      <alignment horizontal="center"/>
    </xf>
    <xf numFmtId="0" fontId="4" fillId="0" borderId="1" xfId="10" applyNumberFormat="1" applyProtection="1">
      <alignment horizontal="right"/>
    </xf>
    <xf numFmtId="0" fontId="1" fillId="0" borderId="6" xfId="12" applyNumberFormat="1" applyProtection="1"/>
    <xf numFmtId="0" fontId="1" fillId="0" borderId="7" xfId="14" applyNumberFormat="1" applyProtection="1"/>
    <xf numFmtId="0" fontId="4" fillId="0" borderId="1" xfId="20" applyNumberFormat="1" applyProtection="1"/>
    <xf numFmtId="49" fontId="4" fillId="0" borderId="1" xfId="31" applyNumberFormat="1" applyProtection="1">
      <alignment horizontal="center"/>
    </xf>
    <xf numFmtId="49" fontId="4" fillId="0" borderId="1" xfId="31" applyNumberFormat="1" applyFont="1" applyProtection="1">
      <alignment horizontal="center"/>
    </xf>
    <xf numFmtId="0" fontId="11" fillId="0" borderId="0" xfId="0" applyFont="1" applyProtection="1">
      <protection locked="0"/>
    </xf>
    <xf numFmtId="49" fontId="6" fillId="0" borderId="1" xfId="25" applyNumberFormat="1" applyBorder="1" applyProtection="1"/>
    <xf numFmtId="4" fontId="4" fillId="0" borderId="30" xfId="40" applyNumberFormat="1" applyFont="1" applyBorder="1" applyProtection="1">
      <alignment horizontal="right" wrapText="1"/>
    </xf>
    <xf numFmtId="164" fontId="4" fillId="0" borderId="30" xfId="34" applyNumberFormat="1" applyFont="1" applyBorder="1" applyProtection="1">
      <alignment horizontal="right" vertical="center" shrinkToFit="1"/>
    </xf>
    <xf numFmtId="0" fontId="4" fillId="0" borderId="30" xfId="46" applyNumberFormat="1" applyFont="1" applyBorder="1" applyProtection="1">
      <alignment wrapText="1"/>
    </xf>
    <xf numFmtId="0" fontId="4" fillId="0" borderId="1" xfId="17" applyNumberFormat="1" applyBorder="1" applyProtection="1"/>
    <xf numFmtId="0" fontId="2" fillId="0" borderId="1" xfId="16" applyNumberFormat="1" applyBorder="1" applyProtection="1">
      <alignment horizontal="center"/>
    </xf>
    <xf numFmtId="0" fontId="1" fillId="0" borderId="1" xfId="12" applyNumberFormat="1" applyBorder="1" applyProtection="1"/>
    <xf numFmtId="0" fontId="4" fillId="0" borderId="30" xfId="21" applyNumberFormat="1" applyBorder="1" applyProtection="1">
      <alignment horizontal="center" vertical="center"/>
    </xf>
    <xf numFmtId="0" fontId="4" fillId="0" borderId="30" xfId="22" applyNumberFormat="1" applyBorder="1" applyProtection="1">
      <alignment horizontal="center" vertical="center"/>
    </xf>
    <xf numFmtId="49" fontId="4" fillId="0" borderId="30" xfId="23" applyNumberFormat="1" applyBorder="1" applyProtection="1">
      <alignment horizontal="center" vertical="center"/>
    </xf>
    <xf numFmtId="49" fontId="4" fillId="0" borderId="30" xfId="24" applyNumberFormat="1" applyBorder="1" applyProtection="1">
      <alignment horizontal="center" vertical="center"/>
    </xf>
    <xf numFmtId="0" fontId="4" fillId="0" borderId="30" xfId="26" applyNumberFormat="1" applyBorder="1" applyProtection="1">
      <alignment horizontal="left" wrapText="1"/>
    </xf>
    <xf numFmtId="0" fontId="4" fillId="0" borderId="30" xfId="32" applyNumberFormat="1" applyBorder="1" applyProtection="1">
      <alignment horizontal="left" wrapText="1"/>
    </xf>
    <xf numFmtId="0" fontId="4" fillId="0" borderId="30" xfId="33" applyNumberFormat="1" applyBorder="1" applyProtection="1">
      <alignment vertical="center" shrinkToFit="1"/>
    </xf>
    <xf numFmtId="0" fontId="4" fillId="0" borderId="30" xfId="30" applyNumberFormat="1" applyFont="1" applyBorder="1" applyProtection="1">
      <alignment horizontal="center" wrapText="1"/>
    </xf>
    <xf numFmtId="0" fontId="4" fillId="0" borderId="30" xfId="36" applyNumberFormat="1" applyFont="1" applyBorder="1" applyProtection="1">
      <alignment wrapText="1"/>
    </xf>
    <xf numFmtId="0" fontId="4" fillId="0" borderId="30" xfId="36" applyNumberFormat="1" applyBorder="1" applyAlignment="1" applyProtection="1">
      <alignment wrapText="1"/>
    </xf>
    <xf numFmtId="4" fontId="4" fillId="0" borderId="30" xfId="28" applyNumberFormat="1" applyBorder="1" applyAlignment="1" applyProtection="1">
      <alignment horizontal="right"/>
    </xf>
    <xf numFmtId="164" fontId="4" fillId="0" borderId="30" xfId="34" applyNumberFormat="1" applyBorder="1" applyAlignment="1" applyProtection="1">
      <alignment horizontal="right" shrinkToFit="1"/>
    </xf>
    <xf numFmtId="0" fontId="4" fillId="0" borderId="30" xfId="30" applyNumberFormat="1" applyBorder="1" applyAlignment="1" applyProtection="1">
      <alignment horizontal="center" wrapText="1"/>
    </xf>
    <xf numFmtId="0" fontId="1" fillId="0" borderId="3" xfId="4" applyNumberFormat="1" applyProtection="1">
      <alignment horizontal="right" shrinkToFit="1"/>
    </xf>
    <xf numFmtId="0" fontId="4" fillId="0" borderId="30" xfId="19" applyBorder="1">
      <alignment horizontal="center" vertical="center" wrapText="1"/>
    </xf>
    <xf numFmtId="0" fontId="4" fillId="0" borderId="30" xfId="32" applyNumberFormat="1" applyBorder="1" applyAlignment="1" applyProtection="1">
      <alignment horizontal="center" vertical="center" wrapText="1"/>
    </xf>
    <xf numFmtId="49" fontId="4" fillId="0" borderId="31" xfId="27" applyNumberFormat="1" applyBorder="1" applyProtection="1">
      <alignment horizontal="center" vertical="center" shrinkToFit="1"/>
    </xf>
    <xf numFmtId="0" fontId="4" fillId="0" borderId="31" xfId="33" applyNumberFormat="1" applyBorder="1" applyProtection="1">
      <alignment vertical="center" shrinkToFit="1"/>
    </xf>
    <xf numFmtId="49" fontId="4" fillId="0" borderId="31" xfId="43" applyNumberFormat="1" applyBorder="1" applyProtection="1">
      <alignment horizontal="center" vertical="center" shrinkToFit="1"/>
    </xf>
    <xf numFmtId="4" fontId="4" fillId="0" borderId="30" xfId="11" applyNumberFormat="1" applyBorder="1" applyAlignment="1" applyProtection="1">
      <alignment horizontal="right"/>
    </xf>
    <xf numFmtId="49" fontId="4" fillId="0" borderId="30" xfId="42" applyNumberFormat="1" applyBorder="1" applyProtection="1">
      <alignment horizontal="left" vertical="center" wrapText="1"/>
    </xf>
    <xf numFmtId="49" fontId="4" fillId="4" borderId="30" xfId="48" applyNumberFormat="1" applyFont="1" applyFill="1" applyBorder="1" applyProtection="1">
      <alignment horizontal="left" wrapText="1"/>
    </xf>
    <xf numFmtId="0" fontId="4" fillId="0" borderId="30" xfId="36" applyNumberFormat="1" applyFill="1" applyBorder="1" applyAlignment="1" applyProtection="1">
      <alignment wrapText="1"/>
    </xf>
    <xf numFmtId="3" fontId="4" fillId="0" borderId="30" xfId="28" applyNumberFormat="1" applyBorder="1" applyAlignment="1" applyProtection="1">
      <alignment horizontal="center"/>
    </xf>
    <xf numFmtId="3" fontId="4" fillId="0" borderId="30" xfId="34" applyNumberFormat="1" applyBorder="1" applyAlignment="1" applyProtection="1">
      <alignment horizontal="center" shrinkToFit="1"/>
    </xf>
    <xf numFmtId="3" fontId="4" fillId="0" borderId="30" xfId="39" applyNumberFormat="1" applyFont="1" applyBorder="1" applyAlignment="1" applyProtection="1">
      <alignment horizontal="center"/>
    </xf>
    <xf numFmtId="3" fontId="4" fillId="0" borderId="30" xfId="34" applyNumberFormat="1" applyFont="1" applyBorder="1" applyAlignment="1" applyProtection="1">
      <alignment horizontal="center" vertical="center" shrinkToFit="1"/>
    </xf>
    <xf numFmtId="49" fontId="4" fillId="0" borderId="30" xfId="48" applyNumberFormat="1" applyFont="1" applyBorder="1" applyProtection="1">
      <alignment horizontal="left" wrapText="1"/>
    </xf>
    <xf numFmtId="4" fontId="4" fillId="0" borderId="30" xfId="11" applyNumberFormat="1" applyBorder="1" applyAlignment="1" applyProtection="1">
      <alignment horizontal="right" vertical="center"/>
    </xf>
    <xf numFmtId="3" fontId="4" fillId="0" borderId="30" xfId="28" applyNumberFormat="1" applyBorder="1" applyAlignment="1" applyProtection="1">
      <alignment horizontal="center" vertical="center"/>
    </xf>
    <xf numFmtId="4" fontId="4" fillId="0" borderId="31" xfId="28" applyNumberFormat="1" applyBorder="1" applyAlignment="1" applyProtection="1">
      <alignment horizontal="right" vertical="center"/>
    </xf>
    <xf numFmtId="4" fontId="4" fillId="0" borderId="30" xfId="66" applyNumberFormat="1" applyBorder="1" applyAlignment="1" applyProtection="1">
      <alignment horizontal="right" vertical="center"/>
    </xf>
    <xf numFmtId="4" fontId="4" fillId="0" borderId="32" xfId="66" applyNumberFormat="1" applyBorder="1" applyAlignment="1" applyProtection="1">
      <alignment horizontal="right" vertical="center"/>
    </xf>
    <xf numFmtId="49" fontId="4" fillId="0" borderId="30" xfId="23" applyNumberFormat="1" applyBorder="1" applyAlignment="1" applyProtection="1">
      <alignment horizontal="center"/>
    </xf>
    <xf numFmtId="0" fontId="4" fillId="0" borderId="30" xfId="19" applyNumberFormat="1" applyBorder="1" applyProtection="1">
      <alignment horizontal="center" vertical="center" wrapText="1"/>
    </xf>
    <xf numFmtId="0" fontId="4" fillId="0" borderId="30" xfId="19" applyBorder="1">
      <alignment horizontal="center" vertical="center" wrapText="1"/>
    </xf>
    <xf numFmtId="0" fontId="4" fillId="0" borderId="30" xfId="18" applyNumberFormat="1" applyBorder="1" applyProtection="1">
      <alignment horizontal="center" vertical="center" wrapText="1"/>
    </xf>
    <xf numFmtId="0" fontId="4" fillId="0" borderId="30" xfId="18" applyBorder="1">
      <alignment horizontal="center" vertical="center" wrapText="1"/>
    </xf>
    <xf numFmtId="0" fontId="2" fillId="0" borderId="1" xfId="7" applyNumberFormat="1" applyProtection="1">
      <alignment horizontal="center"/>
    </xf>
    <xf numFmtId="0" fontId="2" fillId="0" borderId="1" xfId="7">
      <alignment horizontal="center"/>
    </xf>
    <xf numFmtId="0" fontId="4" fillId="0" borderId="6" xfId="11" applyNumberFormat="1" applyProtection="1">
      <alignment horizontal="center" wrapText="1"/>
    </xf>
    <xf numFmtId="0" fontId="4" fillId="0" borderId="6" xfId="11">
      <alignment horizontal="center" wrapText="1"/>
    </xf>
    <xf numFmtId="0" fontId="5" fillId="0" borderId="7" xfId="13" applyNumberFormat="1" applyProtection="1">
      <alignment horizontal="center" wrapText="1"/>
    </xf>
    <xf numFmtId="0" fontId="5" fillId="0" borderId="7" xfId="13">
      <alignment horizontal="center" wrapText="1"/>
    </xf>
    <xf numFmtId="0" fontId="5" fillId="0" borderId="6" xfId="15" applyNumberFormat="1" applyProtection="1">
      <alignment horizontal="left" wrapText="1"/>
    </xf>
    <xf numFmtId="0" fontId="5" fillId="0" borderId="6" xfId="15">
      <alignment horizontal="left" wrapText="1"/>
    </xf>
    <xf numFmtId="0" fontId="4" fillId="4" borderId="30" xfId="32" applyNumberFormat="1" applyFill="1" applyBorder="1" applyAlignment="1" applyProtection="1">
      <alignment horizontal="center" vertical="center" wrapText="1"/>
    </xf>
  </cellXfs>
  <cellStyles count="117">
    <cellStyle name="br" xfId="90"/>
    <cellStyle name="br 2" xfId="108"/>
    <cellStyle name="col" xfId="89"/>
    <cellStyle name="col 2" xfId="107"/>
    <cellStyle name="st101" xfId="85"/>
    <cellStyle name="style0" xfId="91"/>
    <cellStyle name="style0 2" xfId="109"/>
    <cellStyle name="td" xfId="92"/>
    <cellStyle name="td 2" xfId="110"/>
    <cellStyle name="tr" xfId="88"/>
    <cellStyle name="tr 2" xfId="106"/>
    <cellStyle name="xl100" xfId="71"/>
    <cellStyle name="xl101" xfId="70"/>
    <cellStyle name="xl102" xfId="75"/>
    <cellStyle name="xl103" xfId="78"/>
    <cellStyle name="xl104" xfId="84"/>
    <cellStyle name="xl105" xfId="86"/>
    <cellStyle name="xl106" xfId="79"/>
    <cellStyle name="xl107" xfId="87"/>
    <cellStyle name="xl108" xfId="76"/>
    <cellStyle name="xl109" xfId="81"/>
    <cellStyle name="xl110" xfId="82"/>
    <cellStyle name="xl111" xfId="77"/>
    <cellStyle name="xl112" xfId="100"/>
    <cellStyle name="xl113" xfId="101"/>
    <cellStyle name="xl113 2" xfId="116"/>
    <cellStyle name="xl114" xfId="80"/>
    <cellStyle name="xl115" xfId="83"/>
    <cellStyle name="xl116" xfId="102"/>
    <cellStyle name="xl21" xfId="93"/>
    <cellStyle name="xl21 2" xfId="111"/>
    <cellStyle name="xl22" xfId="1"/>
    <cellStyle name="xl23" xfId="17"/>
    <cellStyle name="xl24" xfId="25"/>
    <cellStyle name="xl25" xfId="7"/>
    <cellStyle name="xl26" xfId="10"/>
    <cellStyle name="xl27" xfId="16"/>
    <cellStyle name="xl28" xfId="18"/>
    <cellStyle name="xl29" xfId="21"/>
    <cellStyle name="xl30" xfId="26"/>
    <cellStyle name="xl31" xfId="32"/>
    <cellStyle name="xl32" xfId="37"/>
    <cellStyle name="xl33" xfId="2"/>
    <cellStyle name="xl34" xfId="8"/>
    <cellStyle name="xl35" xfId="22"/>
    <cellStyle name="xl36" xfId="27"/>
    <cellStyle name="xl37" xfId="33"/>
    <cellStyle name="xl38" xfId="38"/>
    <cellStyle name="xl39" xfId="9"/>
    <cellStyle name="xl40" xfId="28"/>
    <cellStyle name="xl41" xfId="34"/>
    <cellStyle name="xl42" xfId="39"/>
    <cellStyle name="xl43" xfId="23"/>
    <cellStyle name="xl44" xfId="40"/>
    <cellStyle name="xl45" xfId="4"/>
    <cellStyle name="xl46" xfId="11"/>
    <cellStyle name="xl47" xfId="13"/>
    <cellStyle name="xl48" xfId="29"/>
    <cellStyle name="xl49" xfId="35"/>
    <cellStyle name="xl50" xfId="94"/>
    <cellStyle name="xl50 2" xfId="112"/>
    <cellStyle name="xl51" xfId="41"/>
    <cellStyle name="xl52" xfId="3"/>
    <cellStyle name="xl53" xfId="5"/>
    <cellStyle name="xl54" xfId="12"/>
    <cellStyle name="xl55" xfId="14"/>
    <cellStyle name="xl56" xfId="15"/>
    <cellStyle name="xl57" xfId="19"/>
    <cellStyle name="xl58" xfId="24"/>
    <cellStyle name="xl59" xfId="30"/>
    <cellStyle name="xl60" xfId="36"/>
    <cellStyle name="xl61" xfId="95"/>
    <cellStyle name="xl61 2" xfId="113"/>
    <cellStyle name="xl62" xfId="42"/>
    <cellStyle name="xl63" xfId="6"/>
    <cellStyle name="xl64" xfId="20"/>
    <cellStyle name="xl65" xfId="31"/>
    <cellStyle name="xl66" xfId="96"/>
    <cellStyle name="xl66 2" xfId="114"/>
    <cellStyle name="xl67" xfId="43"/>
    <cellStyle name="xl68" xfId="49"/>
    <cellStyle name="xl69" xfId="44"/>
    <cellStyle name="xl70" xfId="50"/>
    <cellStyle name="xl71" xfId="51"/>
    <cellStyle name="xl72" xfId="52"/>
    <cellStyle name="xl73" xfId="46"/>
    <cellStyle name="xl74" xfId="53"/>
    <cellStyle name="xl75" xfId="45"/>
    <cellStyle name="xl76" xfId="47"/>
    <cellStyle name="xl77" xfId="54"/>
    <cellStyle name="xl78" xfId="48"/>
    <cellStyle name="xl79" xfId="97"/>
    <cellStyle name="xl79 2" xfId="115"/>
    <cellStyle name="xl80" xfId="57"/>
    <cellStyle name="xl81" xfId="67"/>
    <cellStyle name="xl82" xfId="56"/>
    <cellStyle name="xl83" xfId="72"/>
    <cellStyle name="xl84" xfId="58"/>
    <cellStyle name="xl85" xfId="62"/>
    <cellStyle name="xl86" xfId="68"/>
    <cellStyle name="xl87" xfId="59"/>
    <cellStyle name="xl88" xfId="63"/>
    <cellStyle name="xl89" xfId="98"/>
    <cellStyle name="xl90" xfId="64"/>
    <cellStyle name="xl91" xfId="60"/>
    <cellStyle name="xl92" xfId="65"/>
    <cellStyle name="xl93" xfId="74"/>
    <cellStyle name="xl94" xfId="61"/>
    <cellStyle name="xl95" xfId="66"/>
    <cellStyle name="xl96" xfId="99"/>
    <cellStyle name="xl97" xfId="55"/>
    <cellStyle name="xl98" xfId="73"/>
    <cellStyle name="xl99" xfId="69"/>
    <cellStyle name="Обычный" xfId="0" builtinId="0"/>
    <cellStyle name="Обычный 2" xfId="103"/>
    <cellStyle name="Обычный 3" xfId="105"/>
    <cellStyle name="Обычный 4" xfId="10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B1" zoomScaleNormal="100" zoomScaleSheetLayoutView="100" workbookViewId="0">
      <selection activeCell="H42" sqref="H42"/>
    </sheetView>
  </sheetViews>
  <sheetFormatPr defaultRowHeight="15" x14ac:dyDescent="0.25"/>
  <cols>
    <col min="1" max="1" width="9.140625" style="1" hidden="1"/>
    <col min="2" max="2" width="26.42578125" style="1" customWidth="1"/>
    <col min="3" max="3" width="7.140625" style="1" customWidth="1"/>
    <col min="4" max="4" width="18" style="1" customWidth="1"/>
    <col min="5" max="5" width="17.28515625" style="1" customWidth="1"/>
    <col min="6" max="6" width="14.28515625" style="1" customWidth="1"/>
    <col min="7" max="7" width="17" style="1" customWidth="1"/>
    <col min="8" max="8" width="32" style="1" customWidth="1"/>
    <col min="9" max="9" width="9.140625" style="1" hidden="1"/>
    <col min="10" max="16384" width="9.140625" style="1"/>
  </cols>
  <sheetData>
    <row r="1" spans="1:9" ht="15.75" thickBot="1" x14ac:dyDescent="0.3">
      <c r="A1" s="2"/>
      <c r="B1" s="2"/>
      <c r="C1" s="3"/>
      <c r="D1" s="3"/>
      <c r="E1" s="3"/>
      <c r="F1" s="3"/>
      <c r="G1" s="3"/>
      <c r="H1" s="4"/>
      <c r="I1" s="2"/>
    </row>
    <row r="2" spans="1:9" ht="15.75" thickBot="1" x14ac:dyDescent="0.3">
      <c r="A2" s="2"/>
      <c r="B2" s="2"/>
      <c r="C2" s="3"/>
      <c r="D2" s="3"/>
      <c r="E2" s="3"/>
      <c r="F2" s="2"/>
      <c r="G2" s="35" t="s">
        <v>0</v>
      </c>
      <c r="H2" s="5" t="s">
        <v>1</v>
      </c>
      <c r="I2" s="6"/>
    </row>
    <row r="3" spans="1:9" x14ac:dyDescent="0.25">
      <c r="A3" s="2"/>
      <c r="B3" s="60" t="s">
        <v>32</v>
      </c>
      <c r="C3" s="61"/>
      <c r="D3" s="61"/>
      <c r="E3" s="61"/>
      <c r="F3" s="61"/>
      <c r="G3" s="61"/>
      <c r="H3" s="61"/>
      <c r="I3" s="2"/>
    </row>
    <row r="4" spans="1:9" x14ac:dyDescent="0.25">
      <c r="A4" s="2"/>
      <c r="B4" s="60" t="s">
        <v>51</v>
      </c>
      <c r="C4" s="61"/>
      <c r="D4" s="61"/>
      <c r="E4" s="61"/>
      <c r="F4" s="61"/>
      <c r="G4" s="61"/>
      <c r="H4" s="61"/>
      <c r="I4" s="2"/>
    </row>
    <row r="5" spans="1:9" x14ac:dyDescent="0.25">
      <c r="A5" s="2"/>
      <c r="B5" s="8" t="s">
        <v>2</v>
      </c>
      <c r="C5" s="62" t="s">
        <v>3</v>
      </c>
      <c r="D5" s="63"/>
      <c r="E5" s="63"/>
      <c r="F5" s="63"/>
      <c r="G5" s="63"/>
      <c r="H5" s="9"/>
      <c r="I5" s="2"/>
    </row>
    <row r="6" spans="1:9" ht="33" customHeight="1" x14ac:dyDescent="0.25">
      <c r="A6" s="2"/>
      <c r="B6" s="7"/>
      <c r="C6" s="64" t="s">
        <v>4</v>
      </c>
      <c r="D6" s="65"/>
      <c r="E6" s="65"/>
      <c r="F6" s="65"/>
      <c r="G6" s="65"/>
      <c r="H6" s="10"/>
      <c r="I6" s="2"/>
    </row>
    <row r="7" spans="1:9" x14ac:dyDescent="0.25">
      <c r="A7" s="2"/>
      <c r="B7" s="8" t="s">
        <v>5</v>
      </c>
      <c r="C7" s="66" t="s">
        <v>6</v>
      </c>
      <c r="D7" s="67"/>
      <c r="E7" s="67"/>
      <c r="F7" s="67"/>
      <c r="G7" s="67"/>
      <c r="H7" s="67"/>
      <c r="I7" s="2"/>
    </row>
    <row r="8" spans="1:9" x14ac:dyDescent="0.25">
      <c r="A8" s="2"/>
      <c r="B8" s="20"/>
      <c r="C8" s="20"/>
      <c r="D8" s="20"/>
      <c r="E8" s="20"/>
      <c r="F8" s="20"/>
      <c r="G8" s="20"/>
      <c r="H8" s="21"/>
      <c r="I8" s="2"/>
    </row>
    <row r="9" spans="1:9" x14ac:dyDescent="0.25">
      <c r="A9" s="19"/>
      <c r="B9" s="58" t="s">
        <v>7</v>
      </c>
      <c r="C9" s="58" t="s">
        <v>8</v>
      </c>
      <c r="D9" s="58" t="s">
        <v>9</v>
      </c>
      <c r="E9" s="58" t="s">
        <v>10</v>
      </c>
      <c r="F9" s="58" t="s">
        <v>11</v>
      </c>
      <c r="G9" s="59"/>
      <c r="H9" s="36"/>
      <c r="I9" s="11"/>
    </row>
    <row r="10" spans="1:9" x14ac:dyDescent="0.25">
      <c r="A10" s="19"/>
      <c r="B10" s="59"/>
      <c r="C10" s="59"/>
      <c r="D10" s="59"/>
      <c r="E10" s="59"/>
      <c r="F10" s="58" t="s">
        <v>24</v>
      </c>
      <c r="G10" s="58" t="s">
        <v>36</v>
      </c>
      <c r="H10" s="56" t="s">
        <v>12</v>
      </c>
      <c r="I10" s="11"/>
    </row>
    <row r="11" spans="1:9" x14ac:dyDescent="0.25">
      <c r="A11" s="19"/>
      <c r="B11" s="59"/>
      <c r="C11" s="59"/>
      <c r="D11" s="59"/>
      <c r="E11" s="59"/>
      <c r="F11" s="59"/>
      <c r="G11" s="59"/>
      <c r="H11" s="57"/>
      <c r="I11" s="11"/>
    </row>
    <row r="12" spans="1:9" x14ac:dyDescent="0.25">
      <c r="A12" s="19"/>
      <c r="B12" s="59"/>
      <c r="C12" s="59"/>
      <c r="D12" s="59"/>
      <c r="E12" s="59"/>
      <c r="F12" s="59"/>
      <c r="G12" s="59"/>
      <c r="H12" s="57"/>
      <c r="I12" s="11"/>
    </row>
    <row r="13" spans="1:9" x14ac:dyDescent="0.25">
      <c r="A13" s="19"/>
      <c r="B13" s="22">
        <v>1</v>
      </c>
      <c r="C13" s="23">
        <v>2</v>
      </c>
      <c r="D13" s="23">
        <v>3</v>
      </c>
      <c r="E13" s="24" t="s">
        <v>27</v>
      </c>
      <c r="F13" s="24" t="s">
        <v>13</v>
      </c>
      <c r="G13" s="24" t="s">
        <v>14</v>
      </c>
      <c r="H13" s="25" t="s">
        <v>15</v>
      </c>
      <c r="I13" s="11"/>
    </row>
    <row r="14" spans="1:9" x14ac:dyDescent="0.25">
      <c r="A14" s="15" t="s">
        <v>16</v>
      </c>
      <c r="B14" s="26" t="s">
        <v>17</v>
      </c>
      <c r="C14" s="38" t="s">
        <v>18</v>
      </c>
      <c r="D14" s="41">
        <v>2082936193.76</v>
      </c>
      <c r="E14" s="41">
        <v>333045016.60000002</v>
      </c>
      <c r="F14" s="45">
        <f>E14/D14*100</f>
        <v>15.989208771623762</v>
      </c>
      <c r="G14" s="32">
        <f>E14-D14</f>
        <v>-1749891177.1599998</v>
      </c>
      <c r="H14" s="34" t="s">
        <v>19</v>
      </c>
      <c r="I14" s="12"/>
    </row>
    <row r="15" spans="1:9" x14ac:dyDescent="0.25">
      <c r="A15" s="15"/>
      <c r="B15" s="27" t="s">
        <v>20</v>
      </c>
      <c r="C15" s="39"/>
      <c r="D15" s="33"/>
      <c r="E15" s="33"/>
      <c r="F15" s="46"/>
      <c r="G15" s="33"/>
      <c r="H15" s="31"/>
      <c r="I15" s="12"/>
    </row>
    <row r="16" spans="1:9" ht="23.25" x14ac:dyDescent="0.25">
      <c r="A16" s="15"/>
      <c r="B16" s="68" t="s">
        <v>41</v>
      </c>
      <c r="C16" s="38" t="s">
        <v>18</v>
      </c>
      <c r="D16" s="50">
        <v>749344000</v>
      </c>
      <c r="E16" s="50">
        <v>132271033.73</v>
      </c>
      <c r="F16" s="51">
        <f t="shared" ref="F16" si="0">E16/D16*100</f>
        <v>17.651577076749795</v>
      </c>
      <c r="G16" s="52">
        <f t="shared" ref="G16" si="1">E16-D16</f>
        <v>-617072966.26999998</v>
      </c>
      <c r="H16" s="44" t="s">
        <v>40</v>
      </c>
      <c r="I16" s="12"/>
    </row>
    <row r="17" spans="1:10" ht="23.25" x14ac:dyDescent="0.25">
      <c r="A17" s="15"/>
      <c r="B17" s="68" t="s">
        <v>45</v>
      </c>
      <c r="C17" s="38" t="s">
        <v>18</v>
      </c>
      <c r="D17" s="50">
        <v>39068000</v>
      </c>
      <c r="E17" s="50">
        <v>318664.56</v>
      </c>
      <c r="F17" s="51">
        <f t="shared" ref="F17:F20" si="2">E17/D17*100</f>
        <v>0.8156664277669704</v>
      </c>
      <c r="G17" s="52">
        <f t="shared" ref="G17:G20" si="3">E17-D17</f>
        <v>-38749335.439999998</v>
      </c>
      <c r="H17" s="44" t="s">
        <v>40</v>
      </c>
      <c r="I17" s="12"/>
    </row>
    <row r="18" spans="1:10" ht="22.5" x14ac:dyDescent="0.25">
      <c r="A18" s="15"/>
      <c r="B18" s="68" t="s">
        <v>25</v>
      </c>
      <c r="C18" s="38" t="s">
        <v>18</v>
      </c>
      <c r="D18" s="50">
        <v>31171000</v>
      </c>
      <c r="E18" s="50">
        <v>3735568.1</v>
      </c>
      <c r="F18" s="51">
        <f t="shared" si="2"/>
        <v>11.984113759584229</v>
      </c>
      <c r="G18" s="52">
        <f t="shared" si="3"/>
        <v>-27435431.899999999</v>
      </c>
      <c r="H18" s="42" t="s">
        <v>34</v>
      </c>
      <c r="I18" s="12"/>
    </row>
    <row r="19" spans="1:10" ht="33.75" x14ac:dyDescent="0.25">
      <c r="A19" s="15"/>
      <c r="B19" s="68" t="s">
        <v>26</v>
      </c>
      <c r="C19" s="38" t="s">
        <v>18</v>
      </c>
      <c r="D19" s="50">
        <v>25043000</v>
      </c>
      <c r="E19" s="50">
        <v>2019602</v>
      </c>
      <c r="F19" s="51">
        <f t="shared" si="2"/>
        <v>8.0645369963662503</v>
      </c>
      <c r="G19" s="52">
        <f t="shared" si="3"/>
        <v>-23023398</v>
      </c>
      <c r="H19" s="42" t="s">
        <v>35</v>
      </c>
      <c r="I19" s="12"/>
    </row>
    <row r="20" spans="1:10" ht="23.25" x14ac:dyDescent="0.25">
      <c r="A20" s="15"/>
      <c r="B20" s="37" t="s">
        <v>42</v>
      </c>
      <c r="C20" s="38" t="s">
        <v>18</v>
      </c>
      <c r="D20" s="50">
        <v>1147437193.76</v>
      </c>
      <c r="E20" s="50">
        <v>174941478.59999999</v>
      </c>
      <c r="F20" s="51">
        <f t="shared" si="2"/>
        <v>15.246279234398868</v>
      </c>
      <c r="G20" s="52">
        <f t="shared" si="3"/>
        <v>-972495715.15999997</v>
      </c>
      <c r="H20" s="44" t="s">
        <v>40</v>
      </c>
      <c r="I20" s="12"/>
    </row>
    <row r="21" spans="1:10" x14ac:dyDescent="0.25">
      <c r="A21" s="15"/>
      <c r="B21" s="37"/>
      <c r="C21" s="38"/>
      <c r="D21" s="50"/>
      <c r="E21" s="50"/>
      <c r="F21" s="51"/>
      <c r="G21" s="52"/>
      <c r="H21" s="44"/>
      <c r="I21" s="12"/>
    </row>
    <row r="22" spans="1:10" x14ac:dyDescent="0.25">
      <c r="A22" s="15" t="s">
        <v>16</v>
      </c>
      <c r="B22" s="26" t="s">
        <v>21</v>
      </c>
      <c r="C22" s="40" t="s">
        <v>22</v>
      </c>
      <c r="D22" s="53">
        <v>2117213113.0799999</v>
      </c>
      <c r="E22" s="54">
        <v>361588295.36000001</v>
      </c>
      <c r="F22" s="51">
        <f t="shared" ref="F22" si="4">E22/D22*100</f>
        <v>17.078502543089872</v>
      </c>
      <c r="G22" s="52">
        <f t="shared" ref="G22" si="5">E22-D22</f>
        <v>-1755624817.7199998</v>
      </c>
      <c r="H22" s="29"/>
      <c r="I22" s="13">
        <v>361588295.36000001</v>
      </c>
      <c r="J22" s="14"/>
    </row>
    <row r="23" spans="1:10" x14ac:dyDescent="0.25">
      <c r="A23" s="15"/>
      <c r="B23" s="27" t="s">
        <v>20</v>
      </c>
      <c r="C23" s="28"/>
      <c r="D23" s="17"/>
      <c r="E23" s="17"/>
      <c r="F23" s="48"/>
      <c r="G23" s="18"/>
      <c r="H23" s="30"/>
      <c r="I23" s="13"/>
      <c r="J23" s="14"/>
    </row>
    <row r="24" spans="1:10" ht="34.5" x14ac:dyDescent="0.25">
      <c r="B24" s="55" t="s">
        <v>46</v>
      </c>
      <c r="C24" s="55"/>
      <c r="D24" s="41">
        <v>3383000</v>
      </c>
      <c r="E24" s="41">
        <v>0</v>
      </c>
      <c r="F24" s="47">
        <v>0</v>
      </c>
      <c r="G24" s="16">
        <f t="shared" ref="G24:G31" si="6">E24-D24</f>
        <v>-3383000</v>
      </c>
      <c r="H24" s="43" t="s">
        <v>56</v>
      </c>
    </row>
    <row r="25" spans="1:10" ht="23.25" x14ac:dyDescent="0.25">
      <c r="B25" s="55" t="s">
        <v>28</v>
      </c>
      <c r="C25" s="55"/>
      <c r="D25" s="41">
        <v>4952000</v>
      </c>
      <c r="E25" s="41">
        <v>490611</v>
      </c>
      <c r="F25" s="47">
        <f t="shared" ref="F24:F31" si="7">E25/D25*100</f>
        <v>9.9073303715670438</v>
      </c>
      <c r="G25" s="16">
        <f t="shared" si="6"/>
        <v>-4461389</v>
      </c>
      <c r="H25" s="43" t="s">
        <v>33</v>
      </c>
    </row>
    <row r="26" spans="1:10" ht="34.5" x14ac:dyDescent="0.25">
      <c r="B26" s="55" t="s">
        <v>47</v>
      </c>
      <c r="C26" s="55"/>
      <c r="D26" s="41">
        <v>104851738.14</v>
      </c>
      <c r="E26" s="41">
        <v>18523644.629999999</v>
      </c>
      <c r="F26" s="47">
        <f t="shared" si="7"/>
        <v>17.666511741814791</v>
      </c>
      <c r="G26" s="16">
        <f t="shared" si="6"/>
        <v>-86328093.510000005</v>
      </c>
      <c r="H26" s="43" t="s">
        <v>57</v>
      </c>
    </row>
    <row r="27" spans="1:10" ht="23.25" x14ac:dyDescent="0.25">
      <c r="B27" s="55" t="s">
        <v>52</v>
      </c>
      <c r="C27" s="55"/>
      <c r="D27" s="41">
        <v>240000</v>
      </c>
      <c r="E27" s="41">
        <v>0</v>
      </c>
      <c r="F27" s="47">
        <f t="shared" si="7"/>
        <v>0</v>
      </c>
      <c r="G27" s="16">
        <f t="shared" si="6"/>
        <v>-240000</v>
      </c>
      <c r="H27" s="49" t="s">
        <v>44</v>
      </c>
    </row>
    <row r="28" spans="1:10" ht="23.25" x14ac:dyDescent="0.25">
      <c r="B28" s="55" t="s">
        <v>53</v>
      </c>
      <c r="C28" s="55"/>
      <c r="D28" s="41">
        <v>116030186.41</v>
      </c>
      <c r="E28" s="41">
        <v>21578325.329999998</v>
      </c>
      <c r="F28" s="47">
        <f t="shared" si="7"/>
        <v>18.59716509784068</v>
      </c>
      <c r="G28" s="16">
        <f t="shared" si="6"/>
        <v>-94451861.079999998</v>
      </c>
      <c r="H28" s="43" t="s">
        <v>33</v>
      </c>
    </row>
    <row r="29" spans="1:10" ht="34.5" x14ac:dyDescent="0.25">
      <c r="B29" s="55" t="s">
        <v>54</v>
      </c>
      <c r="C29" s="55"/>
      <c r="D29" s="41">
        <v>3879000</v>
      </c>
      <c r="E29" s="41">
        <v>618050.19999999995</v>
      </c>
      <c r="F29" s="47">
        <f t="shared" si="7"/>
        <v>15.933235369940704</v>
      </c>
      <c r="G29" s="16">
        <f t="shared" si="6"/>
        <v>-3260949.8</v>
      </c>
      <c r="H29" s="43" t="s">
        <v>57</v>
      </c>
    </row>
    <row r="30" spans="1:10" ht="23.25" x14ac:dyDescent="0.25">
      <c r="B30" s="55" t="s">
        <v>29</v>
      </c>
      <c r="C30" s="55"/>
      <c r="D30" s="41">
        <v>19287721</v>
      </c>
      <c r="E30" s="41">
        <v>2342431.73</v>
      </c>
      <c r="F30" s="47">
        <f t="shared" si="7"/>
        <v>12.144678627402376</v>
      </c>
      <c r="G30" s="16">
        <f t="shared" si="6"/>
        <v>-16945289.27</v>
      </c>
      <c r="H30" s="43" t="s">
        <v>33</v>
      </c>
    </row>
    <row r="31" spans="1:10" ht="23.25" x14ac:dyDescent="0.25">
      <c r="B31" s="55" t="s">
        <v>48</v>
      </c>
      <c r="C31" s="55"/>
      <c r="D31" s="41">
        <v>1866962.41</v>
      </c>
      <c r="E31" s="41">
        <v>143149</v>
      </c>
      <c r="F31" s="47">
        <f t="shared" si="7"/>
        <v>7.6674816393330598</v>
      </c>
      <c r="G31" s="16">
        <f t="shared" si="6"/>
        <v>-1723813.41</v>
      </c>
      <c r="H31" s="43" t="s">
        <v>33</v>
      </c>
    </row>
    <row r="32" spans="1:10" ht="23.25" x14ac:dyDescent="0.25">
      <c r="B32" s="55" t="s">
        <v>30</v>
      </c>
      <c r="C32" s="55"/>
      <c r="D32" s="41">
        <v>158910948.19</v>
      </c>
      <c r="E32" s="41">
        <v>16711549.279999999</v>
      </c>
      <c r="F32" s="47">
        <f t="shared" ref="F32:F35" si="8">E32/D32*100</f>
        <v>10.516298260343291</v>
      </c>
      <c r="G32" s="16">
        <f t="shared" ref="G32:G35" si="9">E32-D32</f>
        <v>-142199398.91</v>
      </c>
      <c r="H32" s="43" t="s">
        <v>33</v>
      </c>
    </row>
    <row r="33" spans="2:8" ht="23.25" x14ac:dyDescent="0.25">
      <c r="B33" s="55" t="s">
        <v>37</v>
      </c>
      <c r="C33" s="55"/>
      <c r="D33" s="41">
        <v>571000</v>
      </c>
      <c r="E33" s="41">
        <v>82986.87</v>
      </c>
      <c r="F33" s="47">
        <f t="shared" si="8"/>
        <v>14.533602451838878</v>
      </c>
      <c r="G33" s="16">
        <f t="shared" si="9"/>
        <v>-488013.13</v>
      </c>
      <c r="H33" s="43" t="s">
        <v>33</v>
      </c>
    </row>
    <row r="34" spans="2:8" ht="23.25" x14ac:dyDescent="0.25">
      <c r="B34" s="55" t="s">
        <v>49</v>
      </c>
      <c r="C34" s="55"/>
      <c r="D34" s="41">
        <v>130175124.66</v>
      </c>
      <c r="E34" s="41">
        <v>5831263.8499999996</v>
      </c>
      <c r="F34" s="47">
        <f t="shared" si="8"/>
        <v>4.4795531137231333</v>
      </c>
      <c r="G34" s="16">
        <f t="shared" si="9"/>
        <v>-124343860.81</v>
      </c>
      <c r="H34" s="43" t="s">
        <v>33</v>
      </c>
    </row>
    <row r="35" spans="2:8" ht="23.25" x14ac:dyDescent="0.25">
      <c r="B35" s="55" t="s">
        <v>31</v>
      </c>
      <c r="C35" s="55"/>
      <c r="D35" s="41">
        <v>66294708.579999998</v>
      </c>
      <c r="E35" s="41">
        <v>5664144.1699999999</v>
      </c>
      <c r="F35" s="47">
        <f t="shared" si="8"/>
        <v>8.5438857660334868</v>
      </c>
      <c r="G35" s="16">
        <f t="shared" si="9"/>
        <v>-60630564.409999996</v>
      </c>
      <c r="H35" s="43" t="s">
        <v>33</v>
      </c>
    </row>
    <row r="36" spans="2:8" ht="23.25" x14ac:dyDescent="0.25">
      <c r="B36" s="55" t="s">
        <v>38</v>
      </c>
      <c r="C36" s="55"/>
      <c r="D36" s="41">
        <v>4000000</v>
      </c>
      <c r="E36" s="41">
        <v>0</v>
      </c>
      <c r="F36" s="47">
        <f t="shared" ref="F36:F41" si="10">E36/D36*100</f>
        <v>0</v>
      </c>
      <c r="G36" s="16">
        <f t="shared" ref="G36:G41" si="11">E36-D36</f>
        <v>-4000000</v>
      </c>
      <c r="H36" s="43" t="s">
        <v>33</v>
      </c>
    </row>
    <row r="37" spans="2:8" ht="34.5" x14ac:dyDescent="0.25">
      <c r="B37" s="55" t="s">
        <v>50</v>
      </c>
      <c r="C37" s="55"/>
      <c r="D37" s="41">
        <v>138191079.33000001</v>
      </c>
      <c r="E37" s="41">
        <v>25339547.050000001</v>
      </c>
      <c r="F37" s="47">
        <f t="shared" si="10"/>
        <v>18.336601156062478</v>
      </c>
      <c r="G37" s="16">
        <f t="shared" si="11"/>
        <v>-112851532.28000002</v>
      </c>
      <c r="H37" s="43" t="s">
        <v>57</v>
      </c>
    </row>
    <row r="38" spans="2:8" ht="34.5" x14ac:dyDescent="0.25">
      <c r="B38" s="55" t="s">
        <v>39</v>
      </c>
      <c r="C38" s="55"/>
      <c r="D38" s="41">
        <v>338284811.13999999</v>
      </c>
      <c r="E38" s="41">
        <v>52140672.719999999</v>
      </c>
      <c r="F38" s="47">
        <f t="shared" si="10"/>
        <v>15.413246768097268</v>
      </c>
      <c r="G38" s="16">
        <f t="shared" si="11"/>
        <v>-286144138.41999996</v>
      </c>
      <c r="H38" s="43" t="s">
        <v>57</v>
      </c>
    </row>
    <row r="39" spans="2:8" ht="34.5" x14ac:dyDescent="0.25">
      <c r="B39" s="55" t="s">
        <v>43</v>
      </c>
      <c r="C39" s="55"/>
      <c r="D39" s="41">
        <v>197829496.90000001</v>
      </c>
      <c r="E39" s="41">
        <v>33818123.909999996</v>
      </c>
      <c r="F39" s="47">
        <f t="shared" si="10"/>
        <v>17.094581162026902</v>
      </c>
      <c r="G39" s="16">
        <f t="shared" si="11"/>
        <v>-164011372.99000001</v>
      </c>
      <c r="H39" s="43" t="s">
        <v>57</v>
      </c>
    </row>
    <row r="40" spans="2:8" ht="23.25" x14ac:dyDescent="0.25">
      <c r="B40" s="55" t="s">
        <v>23</v>
      </c>
      <c r="C40" s="55"/>
      <c r="D40" s="41">
        <v>15712321</v>
      </c>
      <c r="E40" s="41">
        <v>899331</v>
      </c>
      <c r="F40" s="47">
        <f t="shared" si="10"/>
        <v>5.7237310770318395</v>
      </c>
      <c r="G40" s="16">
        <f t="shared" si="11"/>
        <v>-14812990</v>
      </c>
      <c r="H40" s="49" t="s">
        <v>44</v>
      </c>
    </row>
    <row r="41" spans="2:8" ht="23.25" x14ac:dyDescent="0.25">
      <c r="B41" s="55" t="s">
        <v>55</v>
      </c>
      <c r="C41" s="55"/>
      <c r="D41" s="41">
        <v>38000</v>
      </c>
      <c r="E41" s="41">
        <v>0</v>
      </c>
      <c r="F41" s="47">
        <f t="shared" si="10"/>
        <v>0</v>
      </c>
      <c r="G41" s="16">
        <f t="shared" si="11"/>
        <v>-38000</v>
      </c>
      <c r="H41" s="49" t="s">
        <v>58</v>
      </c>
    </row>
  </sheetData>
  <mergeCells count="13">
    <mergeCell ref="B3:H3"/>
    <mergeCell ref="C5:G5"/>
    <mergeCell ref="C6:G6"/>
    <mergeCell ref="C7:H7"/>
    <mergeCell ref="B4:H4"/>
    <mergeCell ref="H10:H12"/>
    <mergeCell ref="B9:B12"/>
    <mergeCell ref="C9:C12"/>
    <mergeCell ref="D9:D12"/>
    <mergeCell ref="E9:E12"/>
    <mergeCell ref="F9:G9"/>
    <mergeCell ref="F10:F12"/>
    <mergeCell ref="G10:G12"/>
  </mergeCells>
  <pageMargins left="0.74803149606299213" right="0.74803149606299213" top="0.98425196850393704" bottom="0.98425196850393704" header="0.51181102362204722" footer="0.51181102362204722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853739D-8117-400E-BAF0-7E6260FC01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Форма0503364 с.1</vt:lpstr>
      <vt:lpstr>'Форма0503364 с.1'!Заголовки_для_печати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APPPOOL\smart</dc:creator>
  <cp:lastModifiedBy>Вольхина</cp:lastModifiedBy>
  <cp:lastPrinted>2026-05-18T06:52:13Z</cp:lastPrinted>
  <dcterms:created xsi:type="dcterms:W3CDTF">2021-08-23T10:54:30Z</dcterms:created>
  <dcterms:modified xsi:type="dcterms:W3CDTF">2026-05-18T06:52:22Z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sv_0503364G_20181231_6.xlsx</vt:lpwstr>
  </property>
  <property fmtid="{D5CDD505-2E9C-101B-9397-08002B2CF9AE}" pid="3" name="Название отчета">
    <vt:lpwstr>sv_0503364G_20181231_6.xlsx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192.168.99.21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kr13012_6</vt:lpwstr>
  </property>
  <property fmtid="{D5CDD505-2E9C-101B-9397-08002B2CF9AE}" pid="10" name="Шаблон">
    <vt:lpwstr>sv_0503364G_20181231.xlt</vt:lpwstr>
  </property>
  <property fmtid="{D5CDD505-2E9C-101B-9397-08002B2CF9AE}" pid="11" name="Локальная база">
    <vt:lpwstr>не используется</vt:lpwstr>
  </property>
</Properties>
</file>